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新庄乡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<sst xmlns="http://schemas.openxmlformats.org/spreadsheetml/2006/main" count="93">
  <si>
    <t>附件2</t>
  </si>
  <si>
    <t xml:space="preserve"> 2014年部门收支预算总表</t>
  </si>
  <si>
    <t>单位名称：新庄乡人民政府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</si>
  <si>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</si>
  <si>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</si>
  <si>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</si>
  <si>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</si>
  <si>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</si>
  <si>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</si>
  <si>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</si>
  <si>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</si>
  <si>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</si>
  <si>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</si>
  <si>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</si>
  <si>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</si>
  <si>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</si>
  <si>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</si>
  <si>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</si>
  <si>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</si>
  <si>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</si>
  <si>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</si>
  <si>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</si>
  <si>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</si>
  <si>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</si>
  <si>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</si>
  <si>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</si>
  <si>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</si>
  <si>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</si>
  <si>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</si>
  <si>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</si>
  <si>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</si>
  <si>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单位：新庄乡人民政府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</si>
  <si>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</si>
  <si>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</si>
  <si>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</si>
  <si>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</si>
  <si>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</si>
  <si>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</si>
  <si>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</si>
  <si>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</si>
  <si>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其中：2010301</t>
  </si>
  <si>
    <t>行政运行</t>
  </si>
  <si>
    <t xml:space="preserve">    其中：20106</t>
  </si>
  <si>
    <t>财政事务</t>
  </si>
  <si>
    <t xml:space="preserve">    其中：2010601</t>
  </si>
  <si>
    <t>二、207</t>
  </si>
  <si>
    <t>文化体育与传媒</t>
  </si>
  <si>
    <t xml:space="preserve">  其中：20701</t>
  </si>
  <si>
    <t>文化</t>
  </si>
  <si>
    <t xml:space="preserve">  其中：2070109</t>
  </si>
  <si>
    <t>群众文化</t>
  </si>
  <si>
    <t xml:space="preserve">  其中：20704</t>
  </si>
  <si>
    <t>广播影视</t>
  </si>
  <si>
    <t xml:space="preserve">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</si>
  <si>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</si>
  <si>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</si>
  <si>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</si>
  <si>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</si>
  <si>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</si>
  <si>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</si>
  <si>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</si>
  <si>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农林水事务</t>
  </si>
  <si>
    <t xml:space="preserve">  其中：21301</t>
  </si>
  <si>
    <t>农业</t>
  </si>
  <si>
    <t xml:space="preserve">  其中：2130104</t>
  </si>
  <si>
    <t>事业运行</t>
  </si>
  <si>
    <t xml:space="preserve">  其中：21302</t>
  </si>
  <si>
    <t>林业</t>
  </si>
  <si>
    <t xml:space="preserve">  其中：2130204</t>
  </si>
  <si>
    <t>林业事业机构</t>
  </si>
  <si>
    <t xml:space="preserve">  其中：21307</t>
  </si>
  <si>
    <t>农村综合改革</t>
  </si>
  <si>
    <t xml:space="preserve">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</si>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</sst>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13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family val="54"/>
      <charset val="134"/>
    </font>
    <font>
      <sz val="10"/>
      <name val="宋体"/>
      <charset val="134"/>
    </font>
    <font>
      <b/>
      <sz val="10"/>
      <name val="仿宋_GB2312"/>
      <family val="54"/>
      <charset val="134"/>
    </font>
    <font>
      <b/>
      <sz val="10"/>
      <name val="宋体"/>
      <charset val="134"/>
    </font>
    <font>
      <sz val="10"/>
      <name val="新宋体"/>
      <family val="54"/>
      <charset val="134"/>
    </font>
    <font>
      <sz val="10"/>
      <name val="仿宋_GB2312"/>
      <family val="54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12" xfId="0" applyNumberFormat="1" applyFont="1" applyFill="1" applyBorder="1" applyAlignment="1" applyProtection="1">
      <alignment horizontal="right" vertical="center"/>
    </xf>
    <xf numFmtId="4" fontId="0" fillId="0" borderId="11" xfId="0" applyNumberFormat="1" applyFill="1" applyBorder="1" applyAlignment="1"/>
    <xf numFmtId="4" fontId="0" fillId="0" borderId="12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2" xfId="0" applyNumberFormat="1" applyBorder="1" applyAlignment="1"/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>
      <alignment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/>
    <xf numFmtId="0" fontId="0" fillId="0" borderId="12" xfId="0" applyBorder="1" applyAlignment="1"/>
    <xf numFmtId="4" fontId="0" fillId="0" borderId="4" xfId="0" applyNumberFormat="1" applyBorder="1" applyAlignment="1">
      <alignment horizontal="right" vertical="center"/>
    </xf>
    <xf numFmtId="0" fontId="0" fillId="0" borderId="11" xfId="0" applyBorder="1" applyAlignment="1"/>
    <xf numFmtId="4" fontId="0" fillId="0" borderId="6" xfId="0" applyNumberFormat="1" applyFill="1" applyBorder="1" applyAlignment="1"/>
    <xf numFmtId="0" fontId="0" fillId="0" borderId="13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9" workbookViewId="0">
      <selection activeCell="F16" sqref="F16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40" t="s">
        <v>1</v>
      </c>
      <c r="B2" s="41"/>
      <c r="C2" s="41"/>
      <c r="D2" s="41"/>
      <c r="E2" s="41"/>
      <c r="F2" s="41"/>
      <c r="G2" s="41"/>
      <c r="H2" s="41"/>
    </row>
    <row r="3" ht="17.25" customHeight="1" spans="1:8">
      <c r="A3" s="42" t="s">
        <v>2</v>
      </c>
      <c r="B3" s="43"/>
      <c r="H3" s="44" t="s">
        <v>3</v>
      </c>
    </row>
    <row r="4" ht="23.25" customHeight="1" spans="1:12">
      <c r="A4" s="45" t="s">
        <v>4</v>
      </c>
      <c r="B4" s="41"/>
      <c r="C4" s="46" t="s">
        <v>5</v>
      </c>
      <c r="D4" s="47"/>
      <c r="E4" s="47"/>
      <c r="F4" s="47"/>
      <c r="G4" s="47"/>
      <c r="H4" s="48"/>
      <c r="I4" s="41"/>
      <c r="J4" s="41"/>
      <c r="K4" s="41"/>
      <c r="L4" s="41"/>
    </row>
    <row r="5" ht="23.25" customHeight="1" spans="1:12">
      <c r="A5" s="49" t="s">
        <v>6</v>
      </c>
      <c r="B5" s="50" t="s">
        <v>7</v>
      </c>
      <c r="C5" s="19" t="s">
        <v>6</v>
      </c>
      <c r="D5" s="46" t="s">
        <v>7</v>
      </c>
      <c r="E5" s="46"/>
      <c r="F5" s="46"/>
      <c r="G5" s="46"/>
      <c r="H5" s="50"/>
      <c r="I5" s="41"/>
      <c r="J5" s="41"/>
      <c r="K5" s="41"/>
      <c r="L5" s="45"/>
    </row>
    <row r="6" ht="23.25" customHeight="1" spans="1:12">
      <c r="A6" s="49"/>
      <c r="B6" s="50"/>
      <c r="C6" s="50"/>
      <c r="D6" s="19" t="s">
        <v>8</v>
      </c>
      <c r="E6" s="19" t="s">
        <v>9</v>
      </c>
      <c r="F6" s="51" t="s">
        <v>10</v>
      </c>
      <c r="G6" s="52" t="s">
        <v>11</v>
      </c>
      <c r="H6" s="53" t="s">
        <v>12</v>
      </c>
      <c r="I6" s="41"/>
      <c r="J6" s="41"/>
      <c r="K6" s="41"/>
      <c r="L6" s="41"/>
    </row>
    <row r="7" ht="23.25" customHeight="1" spans="1:12">
      <c r="A7" s="54"/>
      <c r="B7" s="48"/>
      <c r="C7" s="48"/>
      <c r="D7" s="47"/>
      <c r="E7" s="46"/>
      <c r="F7" s="55"/>
      <c r="G7" s="56"/>
      <c r="H7" s="57"/>
      <c r="I7" s="41"/>
      <c r="J7" s="41"/>
      <c r="K7" s="41"/>
      <c r="L7" s="41"/>
    </row>
    <row r="8" ht="23.25" customHeight="1" spans="1:12">
      <c r="A8" s="58" t="s">
        <v>13</v>
      </c>
      <c r="B8" s="59">
        <v>1</v>
      </c>
      <c r="C8" s="60" t="s">
        <v>13</v>
      </c>
      <c r="D8" s="59">
        <v>2</v>
      </c>
      <c r="E8" s="61">
        <v>3</v>
      </c>
      <c r="F8" s="62">
        <v>4</v>
      </c>
      <c r="G8" s="48">
        <v>5</v>
      </c>
      <c r="H8" s="48">
        <v>6</v>
      </c>
      <c r="I8" s="41"/>
      <c r="J8" s="41"/>
      <c r="K8" s="41"/>
      <c r="L8" s="41"/>
    </row>
    <row r="9" ht="23.25" customHeight="1" spans="1:9">
      <c r="A9" s="63" t="s">
        <v>14</v>
      </c>
      <c r="B9" s="64">
        <v>398.59</v>
      </c>
      <c r="C9" s="65" t="s">
        <v>15</v>
      </c>
      <c r="D9" s="64">
        <v>394.59</v>
      </c>
      <c r="E9" s="64">
        <v>394.59</v>
      </c>
      <c r="F9" s="66">
        <v>0</v>
      </c>
      <c r="G9" s="66">
        <v>0</v>
      </c>
      <c r="H9" s="66">
        <v>0</v>
      </c>
      <c r="I9" s="89"/>
    </row>
    <row r="10" ht="23.25" customHeight="1" spans="1:9">
      <c r="A10" s="63" t="s">
        <v>16</v>
      </c>
      <c r="B10" s="64">
        <v>398.59</v>
      </c>
      <c r="C10" s="65" t="s">
        <v>17</v>
      </c>
      <c r="D10" s="64">
        <v>4</v>
      </c>
      <c r="E10" s="64">
        <v>4</v>
      </c>
      <c r="F10" s="67">
        <v>0</v>
      </c>
      <c r="G10" s="68">
        <v>0</v>
      </c>
      <c r="H10" s="64">
        <v>0</v>
      </c>
      <c r="I10" s="89"/>
    </row>
    <row r="11" ht="23.25" customHeight="1" spans="1:10">
      <c r="A11" s="69" t="s">
        <v>18</v>
      </c>
      <c r="B11" s="66"/>
      <c r="C11" s="70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89"/>
      <c r="J11" s="89"/>
    </row>
    <row r="12" ht="23.25" customHeight="1" spans="1:10">
      <c r="A12" s="63" t="s">
        <v>19</v>
      </c>
      <c r="B12" s="72"/>
      <c r="C12" s="70"/>
      <c r="D12" s="64">
        <v>0</v>
      </c>
      <c r="E12" s="64">
        <v>0</v>
      </c>
      <c r="F12" s="64">
        <v>0</v>
      </c>
      <c r="G12" s="64">
        <v>0</v>
      </c>
      <c r="H12" s="71">
        <v>0</v>
      </c>
      <c r="I12" s="89"/>
      <c r="J12" s="89"/>
    </row>
    <row r="13" ht="23.25" customHeight="1" spans="1:10">
      <c r="A13" s="63" t="s">
        <v>20</v>
      </c>
      <c r="B13" s="72"/>
      <c r="C13" s="70"/>
      <c r="D13" s="64"/>
      <c r="E13" s="64"/>
      <c r="F13" s="64"/>
      <c r="G13" s="64"/>
      <c r="H13" s="73"/>
      <c r="I13" s="89"/>
      <c r="J13" s="89"/>
    </row>
    <row r="14" ht="23.25" customHeight="1" spans="1:10">
      <c r="A14" s="69" t="s">
        <v>21</v>
      </c>
      <c r="B14" s="66"/>
      <c r="C14" s="70"/>
      <c r="D14" s="74"/>
      <c r="E14" s="74"/>
      <c r="F14" s="74"/>
      <c r="G14" s="74"/>
      <c r="H14" s="75"/>
      <c r="I14" s="89"/>
      <c r="J14" s="89"/>
    </row>
    <row r="15" ht="23.25" customHeight="1" spans="1:8">
      <c r="A15" s="69" t="s">
        <v>22</v>
      </c>
      <c r="B15" s="66"/>
      <c r="C15" s="70"/>
      <c r="D15" s="76"/>
      <c r="E15" s="76"/>
      <c r="F15" s="76"/>
      <c r="G15" s="76"/>
      <c r="H15" s="75"/>
    </row>
    <row r="16" ht="23.25" customHeight="1" spans="1:8">
      <c r="A16" s="63" t="s">
        <v>23</v>
      </c>
      <c r="B16" s="72"/>
      <c r="C16" s="70"/>
      <c r="D16" s="76"/>
      <c r="E16" s="76"/>
      <c r="F16" s="76"/>
      <c r="G16" s="77"/>
      <c r="H16" s="78"/>
    </row>
    <row r="17" ht="23.25" customHeight="1" spans="1:8">
      <c r="A17" s="63" t="s">
        <v>24</v>
      </c>
      <c r="B17" s="64"/>
      <c r="C17" s="70"/>
      <c r="D17" s="77"/>
      <c r="E17" s="77"/>
      <c r="F17" s="77"/>
      <c r="G17" s="77"/>
      <c r="H17" s="78"/>
    </row>
    <row r="18" ht="23.25" customHeight="1" spans="1:8">
      <c r="A18" s="63" t="s">
        <v>25</v>
      </c>
      <c r="B18" s="79"/>
      <c r="C18" s="80"/>
      <c r="D18" s="78"/>
      <c r="E18" s="78"/>
      <c r="F18" s="75"/>
      <c r="G18" s="78"/>
      <c r="H18" s="78"/>
    </row>
    <row r="19" ht="23.25" customHeight="1" spans="1:8">
      <c r="A19" s="63" t="s">
        <v>26</v>
      </c>
      <c r="B19" s="64"/>
      <c r="C19" s="80"/>
      <c r="D19" s="78"/>
      <c r="E19" s="78"/>
      <c r="F19" s="78"/>
      <c r="G19" s="75"/>
      <c r="H19" s="75"/>
    </row>
    <row r="20" ht="23.25" customHeight="1" spans="1:8">
      <c r="A20" s="69"/>
      <c r="B20" s="81"/>
      <c r="C20" s="82"/>
      <c r="D20" s="78"/>
      <c r="E20" s="78"/>
      <c r="F20" s="78"/>
      <c r="G20" s="75"/>
      <c r="H20" s="75"/>
    </row>
    <row r="21" ht="23.25" customHeight="1" spans="1:8">
      <c r="A21" s="83"/>
      <c r="B21" s="84"/>
      <c r="C21" s="85"/>
      <c r="D21" s="86"/>
      <c r="E21" s="86"/>
      <c r="F21" s="86"/>
      <c r="G21" s="86"/>
      <c r="H21" s="86"/>
    </row>
    <row r="22" ht="23.25" customHeight="1" spans="1:8">
      <c r="A22" s="16" t="s">
        <v>27</v>
      </c>
      <c r="B22" s="64">
        <v>398.59</v>
      </c>
      <c r="C22" s="87" t="s">
        <v>28</v>
      </c>
      <c r="D22" s="64">
        <v>398.59</v>
      </c>
      <c r="E22" s="64">
        <v>398.59</v>
      </c>
      <c r="F22" s="88">
        <v>0</v>
      </c>
      <c r="G22" s="88">
        <v>0</v>
      </c>
      <c r="H22" s="64">
        <v>0</v>
      </c>
    </row>
    <row r="23" customHeight="1" spans="4:8">
      <c r="D23" s="89"/>
      <c r="E23" s="89"/>
      <c r="F23" s="89"/>
      <c r="G23" s="89"/>
      <c r="H23" s="89"/>
    </row>
    <row r="24" customHeight="1" spans="6:8">
      <c r="F24" s="89"/>
      <c r="G24" s="89"/>
      <c r="H24" s="89"/>
    </row>
    <row r="25" customHeight="1" spans="6:9">
      <c r="F25" s="89"/>
      <c r="G25" s="89"/>
      <c r="H25" s="89"/>
      <c r="I25" s="89"/>
    </row>
    <row r="26" customHeight="1" spans="6:8">
      <c r="F26" s="89"/>
      <c r="G26" s="89"/>
      <c r="H26" s="89"/>
    </row>
    <row r="27" customHeight="1" spans="6:8">
      <c r="F27" s="89"/>
      <c r="G27" s="89"/>
      <c r="H27" s="89"/>
    </row>
    <row r="28" customHeight="1" spans="6:8">
      <c r="F28" s="89"/>
      <c r="G28" s="89"/>
      <c r="H28" s="8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opLeftCell="A7" workbookViewId="0">
      <selection activeCell="C9" sqref="C9"/>
    </sheetView>
  </sheetViews>
  <sheetFormatPr defaultColWidth="9" defaultRowHeight="11.25" outlineLevelCol="4"/>
  <cols>
    <col min="1" max="1" width="28.3333333333333" customWidth="1"/>
    <col min="2" max="2" width="31.5" customWidth="1"/>
    <col min="3" max="5" width="28.3333333333333" customWidth="1"/>
  </cols>
  <sheetData>
    <row r="1" spans="1:1">
      <c r="A1" t="s">
        <v>29</v>
      </c>
    </row>
    <row r="2" ht="25.5" spans="1:5">
      <c r="A2" s="25" t="s">
        <v>30</v>
      </c>
      <c r="B2" s="25"/>
      <c r="C2" s="25"/>
      <c r="D2" s="25"/>
      <c r="E2" s="25"/>
    </row>
    <row r="3" ht="25.5" spans="1:5">
      <c r="A3" s="26" t="s">
        <v>31</v>
      </c>
      <c r="B3" s="27"/>
      <c r="C3" s="27"/>
      <c r="D3" s="27"/>
      <c r="E3" s="28" t="s">
        <v>3</v>
      </c>
    </row>
    <row r="4" ht="23.25" customHeight="1" spans="1:5">
      <c r="A4" s="29" t="s">
        <v>32</v>
      </c>
      <c r="B4" s="29" t="s">
        <v>33</v>
      </c>
      <c r="C4" s="29" t="s">
        <v>8</v>
      </c>
      <c r="D4" s="29" t="s">
        <v>34</v>
      </c>
      <c r="E4" s="29" t="s">
        <v>35</v>
      </c>
    </row>
    <row r="5" ht="23.25" customHeight="1" spans="1:5">
      <c r="A5" s="30" t="s">
        <v>36</v>
      </c>
      <c r="B5" s="31" t="s">
        <v>37</v>
      </c>
      <c r="C5" s="32">
        <f>C6+C8</f>
        <v>220.09</v>
      </c>
      <c r="D5" s="32">
        <f>D6+D8</f>
        <v>217.09</v>
      </c>
      <c r="E5" s="32">
        <f>E6</f>
        <v>3</v>
      </c>
    </row>
    <row r="6" ht="23.25" customHeight="1" spans="1:5">
      <c r="A6" s="30" t="s">
        <v>38</v>
      </c>
      <c r="B6" s="33" t="s">
        <v>39</v>
      </c>
      <c r="C6" s="32">
        <f t="shared" ref="C6:C11" si="0">C7</f>
        <v>206</v>
      </c>
      <c r="D6" s="32">
        <f>D7</f>
        <v>203</v>
      </c>
      <c r="E6" s="32">
        <f>E7</f>
        <v>3</v>
      </c>
    </row>
    <row r="7" ht="23.25" customHeight="1" spans="1:5">
      <c r="A7" s="30" t="s">
        <v>40</v>
      </c>
      <c r="B7" s="34" t="s">
        <v>41</v>
      </c>
      <c r="C7" s="32">
        <v>206</v>
      </c>
      <c r="D7" s="32">
        <f>C7-E7</f>
        <v>203</v>
      </c>
      <c r="E7" s="32">
        <v>3</v>
      </c>
    </row>
    <row r="8" ht="23.25" customHeight="1" spans="1:5">
      <c r="A8" s="30" t="s">
        <v>42</v>
      </c>
      <c r="B8" s="34" t="s">
        <v>43</v>
      </c>
      <c r="C8" s="32">
        <f>C9</f>
        <v>14.09</v>
      </c>
      <c r="D8" s="32">
        <f t="shared" ref="D6:D27" si="1">C8</f>
        <v>14.09</v>
      </c>
      <c r="E8" s="32"/>
    </row>
    <row r="9" ht="23.25" customHeight="1" spans="1:5">
      <c r="A9" s="30" t="s">
        <v>44</v>
      </c>
      <c r="B9" s="34" t="s">
        <v>41</v>
      </c>
      <c r="C9" s="32">
        <v>14.09</v>
      </c>
      <c r="D9" s="32">
        <f>C9</f>
        <v>14.09</v>
      </c>
      <c r="E9" s="32"/>
    </row>
    <row r="10" ht="23.25" customHeight="1" spans="1:5">
      <c r="A10" s="30" t="s">
        <v>45</v>
      </c>
      <c r="B10" s="35" t="s">
        <v>46</v>
      </c>
      <c r="C10" s="32">
        <f>C11+C13</f>
        <v>17.02</v>
      </c>
      <c r="D10" s="32">
        <f>C10</f>
        <v>17.02</v>
      </c>
      <c r="E10" s="32"/>
    </row>
    <row r="11" ht="23.25" customHeight="1" spans="1:5">
      <c r="A11" s="30" t="s">
        <v>47</v>
      </c>
      <c r="B11" s="34" t="s">
        <v>48</v>
      </c>
      <c r="C11" s="32">
        <f>C12</f>
        <v>15.92</v>
      </c>
      <c r="D11" s="32">
        <f>C11</f>
        <v>15.92</v>
      </c>
      <c r="E11" s="32"/>
    </row>
    <row r="12" ht="23.25" customHeight="1" spans="1:5">
      <c r="A12" s="30" t="s">
        <v>49</v>
      </c>
      <c r="B12" s="34" t="s">
        <v>50</v>
      </c>
      <c r="C12" s="32">
        <v>15.92</v>
      </c>
      <c r="D12" s="32">
        <f>C12</f>
        <v>15.92</v>
      </c>
      <c r="E12" s="32"/>
    </row>
    <row r="13" ht="23.25" customHeight="1" spans="1:5">
      <c r="A13" s="30" t="s">
        <v>51</v>
      </c>
      <c r="B13" s="34" t="s">
        <v>52</v>
      </c>
      <c r="C13" s="32">
        <f t="shared" ref="C13:C16" si="2">C14</f>
        <v>1.1</v>
      </c>
      <c r="D13" s="32">
        <f>C13</f>
        <v>1.1</v>
      </c>
      <c r="E13" s="32"/>
    </row>
    <row r="14" ht="23.25" customHeight="1" spans="1:5">
      <c r="A14" s="30" t="s">
        <v>53</v>
      </c>
      <c r="B14" s="34" t="s">
        <v>54</v>
      </c>
      <c r="C14" s="32">
        <v>1.1</v>
      </c>
      <c r="D14" s="32">
        <f>C14</f>
        <v>1.1</v>
      </c>
      <c r="E14" s="32"/>
    </row>
    <row r="15" ht="23.25" customHeight="1" spans="1:5">
      <c r="A15" s="36" t="s">
        <v>55</v>
      </c>
      <c r="B15" s="37" t="s">
        <v>56</v>
      </c>
      <c r="C15" s="32">
        <f>C16</f>
        <v>49.12</v>
      </c>
      <c r="D15" s="32">
        <f>C15</f>
        <v>49.12</v>
      </c>
      <c r="E15" s="32"/>
    </row>
    <row r="16" ht="23.25" customHeight="1" spans="1:5">
      <c r="A16" s="30" t="s">
        <v>57</v>
      </c>
      <c r="B16" s="34" t="s">
        <v>58</v>
      </c>
      <c r="C16" s="32">
        <f>C17</f>
        <v>49.12</v>
      </c>
      <c r="D16" s="32">
        <f>C16</f>
        <v>49.12</v>
      </c>
      <c r="E16" s="32"/>
    </row>
    <row r="17" ht="23.25" customHeight="1" spans="1:5">
      <c r="A17" s="30" t="s">
        <v>59</v>
      </c>
      <c r="B17" s="34" t="s">
        <v>41</v>
      </c>
      <c r="C17" s="32">
        <v>49.12</v>
      </c>
      <c r="D17" s="32">
        <f>C17</f>
        <v>49.12</v>
      </c>
      <c r="E17" s="32"/>
    </row>
    <row r="18" ht="23.25" customHeight="1" spans="1:5">
      <c r="A18" s="30" t="s">
        <v>60</v>
      </c>
      <c r="B18" s="35" t="s">
        <v>61</v>
      </c>
      <c r="C18" s="32">
        <f>C19+C21+C23</f>
        <v>84.03</v>
      </c>
      <c r="D18" s="32">
        <f>D19+D21+D23</f>
        <v>83.03</v>
      </c>
      <c r="E18" s="32">
        <f>E23</f>
        <v>1</v>
      </c>
    </row>
    <row r="19" ht="23.25" customHeight="1" spans="1:5">
      <c r="A19" s="30" t="s">
        <v>62</v>
      </c>
      <c r="B19" s="34" t="s">
        <v>63</v>
      </c>
      <c r="C19" s="32">
        <f t="shared" ref="C19:C23" si="3">C20</f>
        <v>78.05</v>
      </c>
      <c r="D19" s="32">
        <f t="shared" ref="D19:D22" si="4">C19</f>
        <v>78.05</v>
      </c>
      <c r="E19" s="32"/>
    </row>
    <row r="20" ht="23.25" customHeight="1" spans="1:5">
      <c r="A20" s="30" t="s">
        <v>64</v>
      </c>
      <c r="B20" s="34" t="s">
        <v>65</v>
      </c>
      <c r="C20" s="32">
        <v>78.05</v>
      </c>
      <c r="D20" s="32">
        <f>C20</f>
        <v>78.05</v>
      </c>
      <c r="E20" s="32"/>
    </row>
    <row r="21" ht="23.25" customHeight="1" spans="1:5">
      <c r="A21" s="30" t="s">
        <v>66</v>
      </c>
      <c r="B21" s="34" t="s">
        <v>67</v>
      </c>
      <c r="C21" s="32">
        <f>C22</f>
        <v>4.98</v>
      </c>
      <c r="D21" s="32">
        <f>C21</f>
        <v>4.98</v>
      </c>
      <c r="E21" s="32"/>
    </row>
    <row r="22" ht="23.25" customHeight="1" spans="1:5">
      <c r="A22" s="30" t="s">
        <v>68</v>
      </c>
      <c r="B22" s="34" t="s">
        <v>69</v>
      </c>
      <c r="C22" s="32">
        <v>4.98</v>
      </c>
      <c r="D22" s="32">
        <f>C22</f>
        <v>4.98</v>
      </c>
      <c r="E22" s="32"/>
    </row>
    <row r="23" ht="23.25" customHeight="1" spans="1:5">
      <c r="A23" s="30" t="s">
        <v>70</v>
      </c>
      <c r="B23" s="34" t="s">
        <v>71</v>
      </c>
      <c r="C23" s="32">
        <f>C24</f>
        <v>1</v>
      </c>
      <c r="D23" s="32"/>
      <c r="E23" s="32">
        <f>E24</f>
        <v>1</v>
      </c>
    </row>
    <row r="24" ht="23.25" customHeight="1" spans="1:5">
      <c r="A24" s="30" t="s">
        <v>72</v>
      </c>
      <c r="B24" s="38" t="s">
        <v>73</v>
      </c>
      <c r="C24" s="32">
        <v>1</v>
      </c>
      <c r="D24" s="32"/>
      <c r="E24" s="32">
        <v>1</v>
      </c>
    </row>
    <row r="25" ht="23.25" customHeight="1" spans="1:5">
      <c r="A25" s="30" t="s">
        <v>74</v>
      </c>
      <c r="B25" s="35" t="s">
        <v>75</v>
      </c>
      <c r="C25" s="32">
        <f>C26</f>
        <v>28.33</v>
      </c>
      <c r="D25" s="32">
        <f t="shared" ref="D25:D27" si="5">C25</f>
        <v>28.33</v>
      </c>
      <c r="E25" s="32"/>
    </row>
    <row r="26" ht="23.25" customHeight="1" spans="1:5">
      <c r="A26" s="30" t="s">
        <v>76</v>
      </c>
      <c r="B26" s="34" t="s">
        <v>77</v>
      </c>
      <c r="C26" s="32">
        <f>C27</f>
        <v>28.33</v>
      </c>
      <c r="D26" s="32">
        <f>C26</f>
        <v>28.33</v>
      </c>
      <c r="E26" s="32"/>
    </row>
    <row r="27" ht="23.25" customHeight="1" spans="1:5">
      <c r="A27" s="30" t="s">
        <v>78</v>
      </c>
      <c r="B27" s="39" t="s">
        <v>79</v>
      </c>
      <c r="C27" s="32">
        <v>28.33</v>
      </c>
      <c r="D27" s="32">
        <f>C27</f>
        <v>28.33</v>
      </c>
      <c r="E27" s="32"/>
    </row>
    <row r="28" ht="23.25" customHeight="1" spans="1:5">
      <c r="A28" s="36"/>
      <c r="B28" s="34"/>
      <c r="C28" s="32"/>
      <c r="D28" s="32"/>
      <c r="E28" s="32"/>
    </row>
    <row r="29" ht="23.25" customHeight="1" spans="1:5">
      <c r="A29" s="36"/>
      <c r="B29" s="32"/>
      <c r="C29" s="32"/>
      <c r="D29" s="32"/>
      <c r="E29" s="32"/>
    </row>
    <row r="30" ht="23.25" customHeight="1" spans="1:5">
      <c r="A30" s="36"/>
      <c r="B30" s="32"/>
      <c r="C30" s="32"/>
      <c r="D30" s="32"/>
      <c r="E30" s="32"/>
    </row>
    <row r="31" ht="23.25" customHeight="1" spans="1:5">
      <c r="A31" s="32" t="s">
        <v>8</v>
      </c>
      <c r="B31" s="32"/>
      <c r="C31" s="32">
        <f>C5+C10+C15+C18+C25</f>
        <v>398.59</v>
      </c>
      <c r="D31" s="32">
        <f>D5+D10+D15+D18+D25</f>
        <v>394.59</v>
      </c>
      <c r="E31" s="32">
        <f>E5+E23</f>
        <v>4</v>
      </c>
    </row>
    <row r="32" ht="23.25" customHeight="1" spans="1:1">
      <c r="A32" t="s">
        <v>80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B9" sqref="B9:E9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81</v>
      </c>
    </row>
    <row r="3" spans="1:16">
      <c r="A3" s="1" t="s">
        <v>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83</v>
      </c>
      <c r="C7" s="5"/>
      <c r="D7" s="5"/>
      <c r="E7" s="6"/>
      <c r="F7" s="5" t="s">
        <v>84</v>
      </c>
      <c r="G7" s="5"/>
      <c r="H7" s="5"/>
      <c r="I7" s="5" t="s">
        <v>85</v>
      </c>
      <c r="J7" s="5"/>
      <c r="K7" s="5"/>
      <c r="L7" s="6" t="s">
        <v>86</v>
      </c>
      <c r="M7" s="6"/>
      <c r="N7" s="6"/>
      <c r="O7" s="6"/>
      <c r="P7" s="5"/>
    </row>
    <row r="8" ht="30" customHeight="1" spans="1:16">
      <c r="A8" s="4"/>
      <c r="B8" s="7"/>
      <c r="C8" s="7"/>
      <c r="D8" s="7"/>
      <c r="E8" s="8"/>
      <c r="F8" s="5"/>
      <c r="G8" s="5"/>
      <c r="H8" s="5"/>
      <c r="I8" s="5"/>
      <c r="J8" s="5"/>
      <c r="K8" s="5"/>
      <c r="L8" s="17" t="s">
        <v>87</v>
      </c>
      <c r="M8" s="18"/>
      <c r="N8" s="18" t="s">
        <v>88</v>
      </c>
      <c r="O8" s="18"/>
      <c r="P8" s="18"/>
    </row>
    <row r="9" ht="29.25" customHeight="1" spans="1:16">
      <c r="A9" s="9" t="s">
        <v>89</v>
      </c>
      <c r="B9" s="10">
        <f>I9+N9</f>
        <v>10.71</v>
      </c>
      <c r="C9" s="10"/>
      <c r="D9" s="10"/>
      <c r="E9" s="10"/>
      <c r="F9" s="11"/>
      <c r="G9" s="12"/>
      <c r="H9" s="12"/>
      <c r="I9" s="12">
        <v>9.71</v>
      </c>
      <c r="J9" s="12"/>
      <c r="K9" s="12"/>
      <c r="L9" s="12"/>
      <c r="M9" s="9"/>
      <c r="N9" s="19">
        <v>1</v>
      </c>
      <c r="O9" s="19"/>
      <c r="P9" s="20"/>
    </row>
    <row r="10" ht="29.25" customHeight="1" spans="1:16">
      <c r="A10" s="13" t="s">
        <v>90</v>
      </c>
      <c r="B10" s="12">
        <f>I10+N10</f>
        <v>10.71</v>
      </c>
      <c r="C10" s="12"/>
      <c r="D10" s="12"/>
      <c r="E10" s="12"/>
      <c r="F10" s="14"/>
      <c r="G10" s="14"/>
      <c r="H10" s="14"/>
      <c r="I10" s="14">
        <v>9.71</v>
      </c>
      <c r="J10" s="14"/>
      <c r="K10" s="14"/>
      <c r="L10" s="14"/>
      <c r="M10" s="21"/>
      <c r="N10" s="19">
        <v>1</v>
      </c>
      <c r="O10" s="19"/>
      <c r="P10" s="20"/>
    </row>
    <row r="11" ht="29.25" customHeight="1" spans="1:16">
      <c r="A11" s="15" t="s">
        <v>91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1"/>
      <c r="N11" s="22"/>
      <c r="O11" s="22"/>
      <c r="P11" s="23"/>
    </row>
    <row r="12" ht="29.25" customHeight="1" spans="1:16">
      <c r="A12" s="16" t="s">
        <v>92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4"/>
      <c r="N12" s="22"/>
      <c r="O12" s="22"/>
      <c r="P12" s="23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新庄乡预算支出明细表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2014-05-06T16:57:32Z</dcterms:created>
  <dcterms:modified xsi:type="dcterms:W3CDTF">2014-05-06T16:58:00Z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