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<sst xmlns="http://schemas.openxmlformats.org/spreadsheetml/2006/main" count="97">
  <si>
    <t>附件2</t>
  </si>
  <si>
    <t xml:space="preserve"> 2014年部门收支预算总表</t>
  </si>
  <si>
    <t>单位名称：白草塬乡人民政府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</si>
  <si>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</si>
  <si>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</si>
  <si>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</si>
  <si>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</si>
  <si>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</si>
  <si>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</si>
  <si>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</si>
  <si>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</si>
  <si>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</si>
  <si>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</si>
  <si>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</si>
  <si>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</si>
  <si>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</si>
  <si>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</si>
  <si>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</si>
  <si>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</si>
  <si>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</si>
  <si>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</si>
  <si>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</si>
  <si>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</si>
  <si>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</si>
  <si>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</si>
  <si>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</si>
  <si>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</si>
  <si>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</si>
  <si>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</si>
  <si>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</si>
  <si>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</si>
  <si>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单位：白草塬乡人民政府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</si>
  <si>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</si>
  <si>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</si>
  <si>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</si>
  <si>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</si>
  <si>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</si>
  <si>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</si>
  <si>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</si>
  <si>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</si>
  <si>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</si>
  <si>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</si>
  <si>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</si>
  <si>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</si>
  <si>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</si>
  <si>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</si>
  <si>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</si>
  <si>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</si>
  <si>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</si>
  <si>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</si>
  <si>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</si>
  <si>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</si>
  <si>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</si>
  <si>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</si>
  <si>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</si>
  <si>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</si>
  <si>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</si>
  <si>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</si>
  <si>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</si>
  <si>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</si>
  <si>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</si>
  <si>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</si>
  <si>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</si>
  <si>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</si>
  <si>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</si>
  <si>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</si>
  <si>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</si>
  <si>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</si>
  <si>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</si>
  <si>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>林业事业机构</t>
  </si>
  <si>
    <t xml:space="preserve">  其中：21303</t>
  </si>
  <si>
    <t>水利</t>
  </si>
  <si>
    <t xml:space="preserve">    其中：2130310</t>
  </si>
  <si>
    <t>水土保持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</si>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</sst>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workbookViewId="0">
      <selection activeCell="B22" sqref="B2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v>439.52</v>
      </c>
      <c r="C9" s="59" t="s">
        <v>15</v>
      </c>
      <c r="D9" s="60">
        <v>435.52</v>
      </c>
      <c r="E9" s="61">
        <v>435.52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439.52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58">
        <f>B9+B15+B16+B17</f>
        <v>439.52</v>
      </c>
      <c r="C22" s="81" t="s">
        <v>28</v>
      </c>
      <c r="D22" s="82">
        <f>D9+D10</f>
        <v>439.52</v>
      </c>
      <c r="E22" s="82">
        <f t="shared" ref="E22:H22" si="0">E9+E10</f>
        <v>439.52</v>
      </c>
      <c r="F22" s="82">
        <f>F9+F10</f>
        <v>0</v>
      </c>
      <c r="G22" s="82">
        <f>G9+G10</f>
        <v>0</v>
      </c>
      <c r="H22" s="58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workbookViewId="0">
      <selection activeCell="H24" sqref="H24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 t="shared" ref="C5:C17" si="0">D5+E5</f>
        <v>243.7</v>
      </c>
      <c r="D5" s="31">
        <f>D6+D8</f>
        <v>240.7</v>
      </c>
      <c r="E5" s="31">
        <f>E6+E8</f>
        <v>3</v>
      </c>
    </row>
    <row r="6" ht="23.25" customHeight="1" spans="1:5">
      <c r="A6" s="29" t="s">
        <v>38</v>
      </c>
      <c r="B6" s="30" t="s">
        <v>39</v>
      </c>
      <c r="C6" s="31">
        <f>D6+E6</f>
        <v>223.42</v>
      </c>
      <c r="D6" s="31">
        <f>D7</f>
        <v>220.42</v>
      </c>
      <c r="E6" s="31">
        <f>E7</f>
        <v>3</v>
      </c>
    </row>
    <row r="7" ht="23.25" customHeight="1" spans="1:5">
      <c r="A7" s="29" t="s">
        <v>40</v>
      </c>
      <c r="B7" s="30" t="s">
        <v>41</v>
      </c>
      <c r="C7" s="31">
        <f>D7+E7</f>
        <v>223.42</v>
      </c>
      <c r="D7" s="31">
        <v>220.42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f>D8+E8</f>
        <v>20.28</v>
      </c>
      <c r="D8" s="31">
        <f>D9</f>
        <v>20.28</v>
      </c>
      <c r="E8" s="31">
        <f>E9</f>
        <v>0</v>
      </c>
    </row>
    <row r="9" ht="23.25" customHeight="1" spans="1:5">
      <c r="A9" s="29" t="s">
        <v>44</v>
      </c>
      <c r="B9" s="30" t="s">
        <v>41</v>
      </c>
      <c r="C9" s="31">
        <f>D9+E9</f>
        <v>20.28</v>
      </c>
      <c r="D9" s="31">
        <v>20.28</v>
      </c>
      <c r="E9" s="31"/>
    </row>
    <row r="10" ht="23.25" customHeight="1" spans="1:5">
      <c r="A10" s="29" t="s">
        <v>45</v>
      </c>
      <c r="B10" s="30" t="s">
        <v>46</v>
      </c>
      <c r="C10" s="31">
        <f>D10+E10</f>
        <v>12.2</v>
      </c>
      <c r="D10" s="31">
        <f>D11+D13</f>
        <v>12.2</v>
      </c>
      <c r="E10" s="31"/>
    </row>
    <row r="11" ht="23.25" customHeight="1" spans="1:5">
      <c r="A11" s="29" t="s">
        <v>47</v>
      </c>
      <c r="B11" s="30" t="s">
        <v>48</v>
      </c>
      <c r="C11" s="31">
        <f>D11+E11</f>
        <v>12.2</v>
      </c>
      <c r="D11" s="31">
        <f t="shared" ref="D11:D16" si="1">D12</f>
        <v>12.2</v>
      </c>
      <c r="E11" s="31"/>
    </row>
    <row r="12" ht="23.25" customHeight="1" spans="1:5">
      <c r="A12" s="29" t="s">
        <v>49</v>
      </c>
      <c r="B12" s="30" t="s">
        <v>50</v>
      </c>
      <c r="C12" s="31">
        <f>D12+E12</f>
        <v>12.2</v>
      </c>
      <c r="D12" s="31">
        <v>12.2</v>
      </c>
      <c r="E12" s="31"/>
    </row>
    <row r="13" ht="23.25" customHeight="1" spans="1:5">
      <c r="A13" s="29" t="s">
        <v>51</v>
      </c>
      <c r="B13" s="30" t="s">
        <v>52</v>
      </c>
      <c r="C13" s="31">
        <f>D13+E13</f>
        <v>0</v>
      </c>
      <c r="D13" s="31">
        <f t="shared" ref="D13:D16" si="2">D14</f>
        <v>0</v>
      </c>
      <c r="E13" s="31"/>
    </row>
    <row r="14" ht="23.25" customHeight="1" spans="1:5">
      <c r="A14" s="29" t="s">
        <v>53</v>
      </c>
      <c r="B14" s="30" t="s">
        <v>54</v>
      </c>
      <c r="C14" s="31">
        <f>D14+E14</f>
        <v>0</v>
      </c>
      <c r="D14" s="31"/>
      <c r="E14" s="31"/>
    </row>
    <row r="15" ht="23.25" customHeight="1" spans="1:5">
      <c r="A15" s="30" t="s">
        <v>55</v>
      </c>
      <c r="B15" s="30" t="s">
        <v>56</v>
      </c>
      <c r="C15" s="31">
        <f>D15+E15</f>
        <v>57.01</v>
      </c>
      <c r="D15" s="31">
        <f>D16</f>
        <v>57.01</v>
      </c>
      <c r="E15" s="31"/>
    </row>
    <row r="16" ht="23.25" customHeight="1" spans="1:5">
      <c r="A16" s="29" t="s">
        <v>57</v>
      </c>
      <c r="B16" s="30" t="s">
        <v>58</v>
      </c>
      <c r="C16" s="31">
        <f>D16+E16</f>
        <v>57.01</v>
      </c>
      <c r="D16" s="31">
        <f>D17</f>
        <v>57.01</v>
      </c>
      <c r="E16" s="31"/>
    </row>
    <row r="17" ht="23.25" customHeight="1" spans="1:5">
      <c r="A17" s="29" t="s">
        <v>59</v>
      </c>
      <c r="B17" s="30" t="s">
        <v>41</v>
      </c>
      <c r="C17" s="31">
        <f>D17+E17</f>
        <v>57.01</v>
      </c>
      <c r="D17" s="31">
        <v>57.01</v>
      </c>
      <c r="E17" s="31"/>
    </row>
    <row r="18" ht="23.25" customHeight="1" spans="1:5">
      <c r="A18" s="29" t="s">
        <v>60</v>
      </c>
      <c r="B18" s="30" t="s">
        <v>61</v>
      </c>
      <c r="C18" s="31">
        <f t="shared" ref="C18:C30" si="3">D18+E18</f>
        <v>94.27</v>
      </c>
      <c r="D18" s="31">
        <f>D19+D21+D23+D25</f>
        <v>93.27</v>
      </c>
      <c r="E18" s="31">
        <f>E19+E21+E23+E25</f>
        <v>1</v>
      </c>
    </row>
    <row r="19" ht="23.25" customHeight="1" spans="1:5">
      <c r="A19" s="29" t="s">
        <v>62</v>
      </c>
      <c r="B19" s="30" t="s">
        <v>63</v>
      </c>
      <c r="C19" s="31">
        <f>D19+E19</f>
        <v>83.78</v>
      </c>
      <c r="D19" s="31">
        <f t="shared" ref="D19:D23" si="4">D20</f>
        <v>83.78</v>
      </c>
      <c r="E19" s="31"/>
    </row>
    <row r="20" ht="23.25" customHeight="1" spans="1:5">
      <c r="A20" s="29" t="s">
        <v>64</v>
      </c>
      <c r="B20" s="30" t="s">
        <v>65</v>
      </c>
      <c r="C20" s="31">
        <f>D20+E20</f>
        <v>83.78</v>
      </c>
      <c r="D20" s="31">
        <v>83.78</v>
      </c>
      <c r="E20" s="31"/>
    </row>
    <row r="21" ht="23.25" customHeight="1" spans="1:5">
      <c r="A21" s="29" t="s">
        <v>66</v>
      </c>
      <c r="B21" s="30" t="s">
        <v>67</v>
      </c>
      <c r="C21" s="31">
        <f>D21+E21</f>
        <v>3.29</v>
      </c>
      <c r="D21" s="31">
        <f>D22</f>
        <v>3.29</v>
      </c>
      <c r="E21" s="31"/>
    </row>
    <row r="22" ht="23.25" customHeight="1" spans="1:5">
      <c r="A22" s="29" t="s">
        <v>68</v>
      </c>
      <c r="B22" s="30" t="s">
        <v>69</v>
      </c>
      <c r="C22" s="31">
        <f>D22+E22</f>
        <v>3.29</v>
      </c>
      <c r="D22" s="31">
        <v>3.29</v>
      </c>
      <c r="E22" s="31"/>
    </row>
    <row r="23" ht="23.25" customHeight="1" spans="1:5">
      <c r="A23" s="29" t="s">
        <v>70</v>
      </c>
      <c r="B23" s="30" t="s">
        <v>71</v>
      </c>
      <c r="C23" s="31">
        <f>D23+E23</f>
        <v>6.2</v>
      </c>
      <c r="D23" s="31">
        <f t="shared" ref="D23:D28" si="5">D24</f>
        <v>6.2</v>
      </c>
      <c r="E23" s="31"/>
    </row>
    <row r="24" ht="23.25" customHeight="1" spans="1:5">
      <c r="A24" s="29" t="s">
        <v>72</v>
      </c>
      <c r="B24" s="30" t="s">
        <v>73</v>
      </c>
      <c r="C24" s="31">
        <f>D24+E24</f>
        <v>6.2</v>
      </c>
      <c r="D24" s="31">
        <v>6.2</v>
      </c>
      <c r="E24" s="31"/>
    </row>
    <row r="25" ht="23.25" customHeight="1" spans="1:5">
      <c r="A25" s="29" t="s">
        <v>74</v>
      </c>
      <c r="B25" s="30" t="s">
        <v>75</v>
      </c>
      <c r="C25" s="31">
        <f>D25+E25</f>
        <v>1</v>
      </c>
      <c r="D25" s="31">
        <f t="shared" ref="D25:D28" si="6">D26</f>
        <v>0</v>
      </c>
      <c r="E25" s="31">
        <f>E26</f>
        <v>1</v>
      </c>
    </row>
    <row r="26" ht="23.25" customHeight="1" spans="1:5">
      <c r="A26" s="29" t="s">
        <v>76</v>
      </c>
      <c r="B26" s="30" t="s">
        <v>77</v>
      </c>
      <c r="C26" s="31">
        <f>D26+E26</f>
        <v>1</v>
      </c>
      <c r="D26" s="31">
        <v>0</v>
      </c>
      <c r="E26" s="31">
        <v>1</v>
      </c>
    </row>
    <row r="27" ht="23.25" customHeight="1" spans="1:5">
      <c r="A27" s="29" t="s">
        <v>78</v>
      </c>
      <c r="B27" s="30" t="s">
        <v>79</v>
      </c>
      <c r="C27" s="31">
        <f>D27+E27</f>
        <v>32.33</v>
      </c>
      <c r="D27" s="31">
        <f>D28</f>
        <v>32.33</v>
      </c>
      <c r="E27" s="31"/>
    </row>
    <row r="28" ht="23.25" customHeight="1" spans="1:5">
      <c r="A28" s="29" t="s">
        <v>80</v>
      </c>
      <c r="B28" s="30" t="s">
        <v>81</v>
      </c>
      <c r="C28" s="31">
        <f>D28+E28</f>
        <v>32.33</v>
      </c>
      <c r="D28" s="31">
        <f>D29</f>
        <v>32.33</v>
      </c>
      <c r="E28" s="31"/>
    </row>
    <row r="29" ht="23.25" customHeight="1" spans="1:5">
      <c r="A29" s="29" t="s">
        <v>82</v>
      </c>
      <c r="B29" s="30" t="s">
        <v>83</v>
      </c>
      <c r="C29" s="31">
        <f>D29+E29</f>
        <v>32.33</v>
      </c>
      <c r="D29" s="31">
        <v>32.33</v>
      </c>
      <c r="E29" s="31"/>
    </row>
    <row r="30" ht="23.25" customHeight="1" spans="1:5">
      <c r="A30" s="32" t="s">
        <v>8</v>
      </c>
      <c r="B30" s="30"/>
      <c r="C30" s="31">
        <f>D30+E30</f>
        <v>439.51</v>
      </c>
      <c r="D30" s="31">
        <f>D5+D10+D15+D18+D27</f>
        <v>435.51</v>
      </c>
      <c r="E30" s="31">
        <f>E5+E10+E15+E18+E27</f>
        <v>4</v>
      </c>
    </row>
    <row r="31" ht="23.25" customHeight="1" spans="1:1">
      <c r="A31" t="s">
        <v>84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O23" sqref="O23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85</v>
      </c>
    </row>
    <row r="3" spans="1:16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87</v>
      </c>
      <c r="C7" s="5"/>
      <c r="D7" s="5"/>
      <c r="E7" s="6"/>
      <c r="F7" s="5" t="s">
        <v>88</v>
      </c>
      <c r="G7" s="5"/>
      <c r="H7" s="5"/>
      <c r="I7" s="5" t="s">
        <v>89</v>
      </c>
      <c r="J7" s="5"/>
      <c r="K7" s="5"/>
      <c r="L7" s="6" t="s">
        <v>90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91</v>
      </c>
      <c r="M8" s="15"/>
      <c r="N8" s="15" t="s">
        <v>92</v>
      </c>
      <c r="O8" s="15"/>
      <c r="P8" s="15"/>
    </row>
    <row r="9" ht="29.25" customHeight="1" spans="1:16">
      <c r="A9" s="7" t="s">
        <v>93</v>
      </c>
      <c r="B9" s="8">
        <f>B10+B11</f>
        <v>11.24</v>
      </c>
      <c r="C9" s="8"/>
      <c r="D9" s="8"/>
      <c r="E9" s="8"/>
      <c r="F9" s="8"/>
      <c r="G9" s="8"/>
      <c r="H9" s="8"/>
      <c r="I9" s="8">
        <v>10.24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94</v>
      </c>
      <c r="B10" s="10">
        <f>F10+I10+L10+N10</f>
        <v>11.24</v>
      </c>
      <c r="C10" s="10"/>
      <c r="D10" s="10"/>
      <c r="E10" s="10"/>
      <c r="F10" s="10"/>
      <c r="G10" s="10"/>
      <c r="H10" s="10"/>
      <c r="I10" s="10">
        <v>10.24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微软用户</cp:lastModifiedBy>
  <dcterms:created xsi:type="dcterms:W3CDTF">2014-05-05T14:47:57Z</dcterms:created>
  <dcterms:modified xsi:type="dcterms:W3CDTF">2014-05-05T14:56:53Z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