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925" windowHeight="9540"/>
  </bookViews>
  <sheets>
    <sheet name="统计表" sheetId="2" r:id="rId1"/>
  </sheets>
  <calcPr calcId="125725"/>
</workbook>
</file>

<file path=xl/calcChain.xml><?xml version="1.0" encoding="utf-8"?>
<calcChain xmlns="http://schemas.openxmlformats.org/spreadsheetml/2006/main">
  <c r="P6" i="2"/>
  <c r="M6"/>
  <c r="J6"/>
  <c r="G6"/>
  <c r="D6"/>
  <c r="C6"/>
  <c r="S6" l="1"/>
  <c r="Q6" s="1"/>
</calcChain>
</file>

<file path=xl/sharedStrings.xml><?xml version="1.0" encoding="utf-8"?>
<sst xmlns="http://schemas.openxmlformats.org/spreadsheetml/2006/main" count="29" uniqueCount="18">
  <si>
    <t xml:space="preserve"> 单位(盖章)                                                                                 2022年11月28日 </t>
  </si>
  <si>
    <t>序号</t>
  </si>
  <si>
    <t>村(社区)</t>
  </si>
  <si>
    <t>合计</t>
  </si>
  <si>
    <t>一类(439元/人.月)</t>
  </si>
  <si>
    <t>二类(417元/人.月)</t>
  </si>
  <si>
    <t>三类(84元/人.月)</t>
  </si>
  <si>
    <t>四类(58元/人.月)</t>
  </si>
  <si>
    <t>本次下拨
保障资金
小计(元)</t>
  </si>
  <si>
    <t>备注</t>
  </si>
  <si>
    <t>户数</t>
  </si>
  <si>
    <t>人数</t>
  </si>
  <si>
    <t>资金</t>
  </si>
  <si>
    <t>新智村</t>
  </si>
  <si>
    <t>负责人:</t>
  </si>
  <si>
    <t>审核人:</t>
  </si>
  <si>
    <t>经办人:</t>
  </si>
  <si>
    <t>新智村2022年12月份农村低保资金发放统计表</t>
    <phoneticPr fontId="6" type="noConversion"/>
  </si>
</sst>
</file>

<file path=xl/styles.xml><?xml version="1.0" encoding="utf-8"?>
<styleSheet xmlns="http://schemas.openxmlformats.org/spreadsheetml/2006/main">
  <numFmts count="4">
    <numFmt numFmtId="179" formatCode="0.0000_);[Red]\(0.0000\)"/>
    <numFmt numFmtId="180" formatCode="0_);[Red]\(0\)"/>
    <numFmt numFmtId="181" formatCode="0.0000;[Red]0.0000"/>
    <numFmt numFmtId="182" formatCode="0.0000_ "/>
  </numFmts>
  <fonts count="16">
    <font>
      <sz val="11"/>
      <color theme="1"/>
      <name val="宋体"/>
      <charset val="134"/>
      <scheme val="minor"/>
    </font>
    <font>
      <sz val="14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宋体"/>
      <family val="3"/>
      <charset val="134"/>
    </font>
    <font>
      <sz val="18"/>
      <name val="方正小标宋简体"/>
      <charset val="134"/>
    </font>
    <font>
      <sz val="11"/>
      <color rgb="FF0000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3" fillId="0" borderId="0">
      <alignment vertical="center"/>
    </xf>
    <xf numFmtId="0" fontId="15" fillId="0" borderId="0">
      <alignment vertical="center"/>
    </xf>
    <xf numFmtId="0" fontId="10" fillId="0" borderId="0" applyNumberFormat="0" applyFont="0" applyFill="0" applyBorder="0" applyAlignment="0" applyProtection="0"/>
  </cellStyleXfs>
  <cellXfs count="36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7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8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81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80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8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8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181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181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17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9">
    <cellStyle name="常规" xfId="0" builtinId="0"/>
    <cellStyle name="常规 12" xfId="3"/>
    <cellStyle name="常规 18" xfId="7"/>
    <cellStyle name="常规 2" xfId="6"/>
    <cellStyle name="常规 2 5" xfId="2"/>
    <cellStyle name="常规 2 6" xfId="8"/>
    <cellStyle name="常规 2 72" xfId="1"/>
    <cellStyle name="常规 3 4" xfId="5"/>
    <cellStyle name="好 2" xfId="4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7"/>
  <sheetViews>
    <sheetView tabSelected="1" view="pageBreakPreview" zoomScaleNormal="100" workbookViewId="0">
      <selection activeCell="K14" sqref="K14"/>
    </sheetView>
  </sheetViews>
  <sheetFormatPr defaultColWidth="9" defaultRowHeight="14.25"/>
  <cols>
    <col min="1" max="1" width="4.125" style="4" customWidth="1"/>
    <col min="2" max="2" width="8" style="4" customWidth="1"/>
    <col min="3" max="6" width="5.5" style="4" customWidth="1"/>
    <col min="7" max="7" width="6.375" style="4" customWidth="1"/>
    <col min="8" max="9" width="5.5" style="4" customWidth="1"/>
    <col min="10" max="10" width="8.375" style="4" customWidth="1"/>
    <col min="11" max="11" width="5.5" style="4" customWidth="1"/>
    <col min="12" max="12" width="5.5" style="5" customWidth="1"/>
    <col min="13" max="13" width="6.75" style="6" customWidth="1"/>
    <col min="14" max="15" width="5.5" style="5" customWidth="1"/>
    <col min="16" max="16" width="6.875" style="5" customWidth="1"/>
    <col min="17" max="17" width="13.75" style="5" customWidth="1"/>
    <col min="18" max="18" width="7.125" style="7" customWidth="1"/>
    <col min="19" max="19" width="9" style="1"/>
    <col min="20" max="21" width="3.5" style="1" customWidth="1"/>
    <col min="22" max="251" width="9" style="1"/>
    <col min="252" max="16384" width="9" style="8"/>
  </cols>
  <sheetData>
    <row r="1" spans="1:252" s="2" customFormat="1" ht="18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52" s="1" customFormat="1" ht="24" customHeight="1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  <c r="IR2" s="8"/>
    </row>
    <row r="3" spans="1:252" s="1" customFormat="1" ht="20.100000000000001" customHeight="1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  <c r="IR3" s="8"/>
    </row>
    <row r="4" spans="1:252" s="1" customFormat="1" ht="20.100000000000001" customHeight="1">
      <c r="A4" s="28" t="s">
        <v>1</v>
      </c>
      <c r="B4" s="28" t="s">
        <v>2</v>
      </c>
      <c r="C4" s="28" t="s">
        <v>3</v>
      </c>
      <c r="D4" s="28"/>
      <c r="E4" s="29" t="s">
        <v>4</v>
      </c>
      <c r="F4" s="30"/>
      <c r="G4" s="31"/>
      <c r="H4" s="29" t="s">
        <v>5</v>
      </c>
      <c r="I4" s="30"/>
      <c r="J4" s="31"/>
      <c r="K4" s="29" t="s">
        <v>6</v>
      </c>
      <c r="L4" s="30"/>
      <c r="M4" s="31"/>
      <c r="N4" s="29" t="s">
        <v>7</v>
      </c>
      <c r="O4" s="30"/>
      <c r="P4" s="31"/>
      <c r="Q4" s="34" t="s">
        <v>8</v>
      </c>
      <c r="R4" s="35" t="s">
        <v>9</v>
      </c>
    </row>
    <row r="5" spans="1:252" s="1" customFormat="1" ht="20.100000000000001" customHeight="1">
      <c r="A5" s="28"/>
      <c r="B5" s="28"/>
      <c r="C5" s="9" t="s">
        <v>10</v>
      </c>
      <c r="D5" s="9" t="s">
        <v>11</v>
      </c>
      <c r="E5" s="9" t="s">
        <v>10</v>
      </c>
      <c r="F5" s="9" t="s">
        <v>11</v>
      </c>
      <c r="G5" s="9" t="s">
        <v>12</v>
      </c>
      <c r="H5" s="9" t="s">
        <v>10</v>
      </c>
      <c r="I5" s="9" t="s">
        <v>11</v>
      </c>
      <c r="J5" s="9" t="s">
        <v>12</v>
      </c>
      <c r="K5" s="9" t="s">
        <v>10</v>
      </c>
      <c r="L5" s="9" t="s">
        <v>11</v>
      </c>
      <c r="M5" s="15" t="s">
        <v>12</v>
      </c>
      <c r="N5" s="9" t="s">
        <v>10</v>
      </c>
      <c r="O5" s="9" t="s">
        <v>11</v>
      </c>
      <c r="P5" s="9" t="s">
        <v>12</v>
      </c>
      <c r="Q5" s="34"/>
      <c r="R5" s="35"/>
    </row>
    <row r="6" spans="1:252" s="3" customFormat="1" ht="20.100000000000001" customHeight="1">
      <c r="A6" s="10">
        <v>7</v>
      </c>
      <c r="B6" s="10" t="s">
        <v>13</v>
      </c>
      <c r="C6" s="11">
        <f t="shared" ref="C6" si="0">E6+H6+K6+N6</f>
        <v>44</v>
      </c>
      <c r="D6" s="11">
        <f t="shared" ref="D6" si="1">F6+I6+L6+O6</f>
        <v>131</v>
      </c>
      <c r="E6" s="12">
        <v>4</v>
      </c>
      <c r="F6" s="12">
        <v>7</v>
      </c>
      <c r="G6" s="11">
        <f t="shared" ref="G6" si="2">F6*439</f>
        <v>3073</v>
      </c>
      <c r="H6" s="12">
        <v>32</v>
      </c>
      <c r="I6" s="12">
        <v>90</v>
      </c>
      <c r="J6" s="11">
        <f t="shared" ref="J6" si="3">I6*417</f>
        <v>37530</v>
      </c>
      <c r="K6" s="12">
        <v>8</v>
      </c>
      <c r="L6" s="17">
        <v>34</v>
      </c>
      <c r="M6" s="16">
        <f t="shared" ref="M6" si="4">L6*84</f>
        <v>2856</v>
      </c>
      <c r="N6" s="17">
        <v>0</v>
      </c>
      <c r="O6" s="17">
        <v>0</v>
      </c>
      <c r="P6" s="11">
        <f t="shared" ref="P6" si="5">O6*58</f>
        <v>0</v>
      </c>
      <c r="Q6" s="21">
        <f t="shared" ref="Q6" si="6">S6*0.0001</f>
        <v>4.3459000000000003</v>
      </c>
      <c r="R6" s="20"/>
      <c r="S6" s="4">
        <f t="shared" ref="S6" si="7">G6+J6+M6+P6</f>
        <v>43459</v>
      </c>
    </row>
    <row r="7" spans="1:252" s="1" customFormat="1" ht="36" customHeight="1">
      <c r="A7" s="13"/>
      <c r="B7" s="32" t="s">
        <v>14</v>
      </c>
      <c r="C7" s="32"/>
      <c r="D7" s="14"/>
      <c r="E7" s="14"/>
      <c r="F7" s="14"/>
      <c r="G7" s="14"/>
      <c r="H7" s="32" t="s">
        <v>15</v>
      </c>
      <c r="I7" s="32"/>
      <c r="J7" s="14"/>
      <c r="L7" s="18"/>
      <c r="M7" s="19"/>
      <c r="N7" s="18"/>
      <c r="O7" s="33" t="s">
        <v>16</v>
      </c>
      <c r="P7" s="33"/>
      <c r="Q7" s="5"/>
      <c r="R7" s="22"/>
    </row>
  </sheetData>
  <mergeCells count="15">
    <mergeCell ref="B7:C7"/>
    <mergeCell ref="H7:I7"/>
    <mergeCell ref="O7:P7"/>
    <mergeCell ref="A4:A5"/>
    <mergeCell ref="B4:B5"/>
    <mergeCell ref="A1:R1"/>
    <mergeCell ref="A2:R2"/>
    <mergeCell ref="A3:R3"/>
    <mergeCell ref="C4:D4"/>
    <mergeCell ref="E4:G4"/>
    <mergeCell ref="H4:J4"/>
    <mergeCell ref="K4:M4"/>
    <mergeCell ref="N4:P4"/>
    <mergeCell ref="Q4:Q5"/>
    <mergeCell ref="R4:R5"/>
  </mergeCells>
  <phoneticPr fontId="6" type="noConversion"/>
  <pageMargins left="1.1399999999999999" right="0.75" top="1" bottom="1" header="0.5" footer="0.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Administrator</cp:lastModifiedBy>
  <dcterms:created xsi:type="dcterms:W3CDTF">2022-07-14T09:56:00Z</dcterms:created>
  <dcterms:modified xsi:type="dcterms:W3CDTF">2023-02-01T08:52:07Z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FDC261B3B0BD4B1D82CD5DE81122388E</vt:lpwstr>
  </property>
</Properties>
</file>