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<sst xmlns="http://schemas.openxmlformats.org/spreadsheetml/2006/main" count="27" uniqueCount="16">
  <si>
    <t>附件1</t>
  </si>
  <si>
    <t>丁家沟镇南门川村2023年4月份农村低保资金发放统计表</t>
  </si>
  <si>
    <t xml:space="preserve"> 单位(盖章)                                                                                 2023年3月21日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</si>
  <si>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</si>
  <si>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</si>
  <si>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</si>
  <si>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</si>
  <si>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</si>
  <si>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</si>
  <si>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</si>
  <si>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</si>
  <si>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</si>
  <si>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</si>
  <si>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</si>
  <si>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</si>
  <si>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南门村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</si>
</sst>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);[Red]\(0\)"/>
    <numFmt numFmtId="178" formatCode="0.0000;[Red]0.0000"/>
    <numFmt numFmtId="179" formatCode="0;[Red]0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tabSelected="1" workbookViewId="0">
      <selection activeCell="A2" sqref="A2:R2"/>
    </sheetView>
  </sheetViews>
  <sheetFormatPr defaultColWidth="9" defaultRowHeight="14.25"/>
  <cols>
    <col min="1" max="1" width="4.125" style="4" customWidth="1"/>
    <col min="2" max="2" width="8" style="4" customWidth="1"/>
    <col min="3" max="6" width="5.5" style="4" customWidth="1"/>
    <col min="7" max="7" width="7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1.125" style="5" customWidth="1"/>
    <col min="18" max="18" width="7.125" style="7" customWidth="1"/>
    <col min="19" max="251" width="9" style="2"/>
    <col min="252" max="16384" width="9" style="8"/>
  </cols>
  <sheetData>
    <row r="1" s="1" customFormat="1" ht="18.75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9"/>
      <c r="IR2" s="8"/>
    </row>
    <row r="3" s="2" customFormat="1" ht="20.1" customHeight="1" spans="1:25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0"/>
      <c r="IR3" s="8"/>
    </row>
    <row r="4" s="2" customFormat="1" ht="20.1" customHeight="1" spans="1:18">
      <c r="A4" s="12" t="s">
        <v>3</v>
      </c>
      <c r="B4" s="12" t="s">
        <v>4</v>
      </c>
      <c r="C4" s="12" t="s">
        <v>5</v>
      </c>
      <c r="D4" s="12"/>
      <c r="E4" s="13" t="s">
        <v>6</v>
      </c>
      <c r="F4" s="14"/>
      <c r="G4" s="15"/>
      <c r="H4" s="13" t="s">
        <v>7</v>
      </c>
      <c r="I4" s="14"/>
      <c r="J4" s="15"/>
      <c r="K4" s="13" t="s">
        <v>8</v>
      </c>
      <c r="L4" s="14"/>
      <c r="M4" s="15"/>
      <c r="N4" s="13" t="s">
        <v>9</v>
      </c>
      <c r="O4" s="14"/>
      <c r="P4" s="15"/>
      <c r="Q4" s="31" t="s">
        <v>10</v>
      </c>
      <c r="R4" s="32" t="s">
        <v>11</v>
      </c>
    </row>
    <row r="5" s="2" customFormat="1" ht="20.1" customHeight="1" spans="1:18">
      <c r="A5" s="12"/>
      <c r="B5" s="12"/>
      <c r="C5" s="12" t="s">
        <v>12</v>
      </c>
      <c r="D5" s="12" t="s">
        <v>13</v>
      </c>
      <c r="E5" s="12" t="s">
        <v>12</v>
      </c>
      <c r="F5" s="12" t="s">
        <v>13</v>
      </c>
      <c r="G5" s="12" t="s">
        <v>14</v>
      </c>
      <c r="H5" s="12" t="s">
        <v>12</v>
      </c>
      <c r="I5" s="12" t="s">
        <v>13</v>
      </c>
      <c r="J5" s="12" t="s">
        <v>14</v>
      </c>
      <c r="K5" s="12" t="s">
        <v>12</v>
      </c>
      <c r="L5" s="12" t="s">
        <v>13</v>
      </c>
      <c r="M5" s="23" t="s">
        <v>14</v>
      </c>
      <c r="N5" s="12" t="s">
        <v>12</v>
      </c>
      <c r="O5" s="12" t="s">
        <v>13</v>
      </c>
      <c r="P5" s="12" t="s">
        <v>14</v>
      </c>
      <c r="Q5" s="31"/>
      <c r="R5" s="32"/>
    </row>
    <row r="6" s="3" customFormat="1" ht="20.1" customHeight="1" spans="1:18">
      <c r="A6" s="16">
        <v>1</v>
      </c>
      <c r="B6" s="17" t="s">
        <v>15</v>
      </c>
      <c r="C6" s="18">
        <f>E6+H6+K6+N6</f>
        <v>30</v>
      </c>
      <c r="D6" s="18">
        <f>F6+I6+L6+O6</f>
        <v>72</v>
      </c>
      <c r="E6" s="19">
        <v>8</v>
      </c>
      <c r="F6" s="19">
        <v>9</v>
      </c>
      <c r="G6" s="19">
        <f>F6*439</f>
        <v>3951</v>
      </c>
      <c r="H6" s="19">
        <v>14</v>
      </c>
      <c r="I6" s="19">
        <v>39</v>
      </c>
      <c r="J6" s="18">
        <f>I6*417</f>
        <v>16263</v>
      </c>
      <c r="K6" s="19">
        <v>8</v>
      </c>
      <c r="L6" s="24">
        <v>24</v>
      </c>
      <c r="M6" s="25">
        <f>L6*84</f>
        <v>2016</v>
      </c>
      <c r="N6" s="24">
        <v>0</v>
      </c>
      <c r="O6" s="24">
        <v>0</v>
      </c>
      <c r="P6" s="24">
        <f>58*O6</f>
        <v>0</v>
      </c>
      <c r="Q6" s="25">
        <f>G6+J6+M6+P6</f>
        <v>22230</v>
      </c>
      <c r="R6" s="33"/>
    </row>
    <row r="7" s="3" customFormat="1" ht="20.1" customHeight="1" spans="1:18">
      <c r="A7" s="16"/>
      <c r="B7" s="17"/>
      <c r="C7" s="18"/>
      <c r="D7" s="18"/>
      <c r="E7" s="19"/>
      <c r="F7" s="19"/>
      <c r="G7" s="19"/>
      <c r="H7" s="19"/>
      <c r="I7" s="19"/>
      <c r="J7" s="18"/>
      <c r="K7" s="19"/>
      <c r="L7" s="24"/>
      <c r="M7" s="25"/>
      <c r="N7" s="24"/>
      <c r="O7" s="24"/>
      <c r="P7" s="24"/>
      <c r="Q7" s="25"/>
      <c r="R7" s="33"/>
    </row>
    <row r="8" s="3" customFormat="1" ht="20.1" customHeight="1" spans="1:18">
      <c r="A8" s="16"/>
      <c r="B8" s="17"/>
      <c r="C8" s="18"/>
      <c r="D8" s="18"/>
      <c r="E8" s="19"/>
      <c r="F8" s="19"/>
      <c r="G8" s="19"/>
      <c r="H8" s="19"/>
      <c r="I8" s="19"/>
      <c r="J8" s="18"/>
      <c r="K8" s="19"/>
      <c r="L8" s="24"/>
      <c r="M8" s="25"/>
      <c r="N8" s="24"/>
      <c r="O8" s="24"/>
      <c r="P8" s="24"/>
      <c r="Q8" s="25"/>
      <c r="R8" s="33"/>
    </row>
    <row r="9" s="3" customFormat="1" ht="20.1" customHeight="1" spans="1:18">
      <c r="A9" s="16"/>
      <c r="B9" s="17"/>
      <c r="C9" s="18"/>
      <c r="D9" s="18"/>
      <c r="E9" s="19"/>
      <c r="F9" s="19"/>
      <c r="G9" s="19"/>
      <c r="H9" s="19"/>
      <c r="I9" s="19"/>
      <c r="J9" s="18"/>
      <c r="K9" s="19"/>
      <c r="L9" s="24"/>
      <c r="M9" s="25"/>
      <c r="N9" s="24"/>
      <c r="O9" s="24"/>
      <c r="P9" s="24"/>
      <c r="Q9" s="25"/>
      <c r="R9" s="33"/>
    </row>
    <row r="10" s="3" customFormat="1" ht="20.1" customHeight="1" spans="1:18">
      <c r="A10" s="16"/>
      <c r="B10" s="17"/>
      <c r="C10" s="18"/>
      <c r="D10" s="18"/>
      <c r="E10" s="19"/>
      <c r="F10" s="19"/>
      <c r="G10" s="19"/>
      <c r="H10" s="19"/>
      <c r="I10" s="19"/>
      <c r="J10" s="18"/>
      <c r="K10" s="19"/>
      <c r="L10" s="24"/>
      <c r="M10" s="25"/>
      <c r="N10" s="24"/>
      <c r="O10" s="24"/>
      <c r="P10" s="24"/>
      <c r="Q10" s="25"/>
      <c r="R10" s="33"/>
    </row>
    <row r="11" s="2" customFormat="1" ht="20.1" customHeight="1" spans="1:18">
      <c r="A11" s="17"/>
      <c r="B11" s="17"/>
      <c r="C11" s="19"/>
      <c r="D11" s="19"/>
      <c r="E11" s="19"/>
      <c r="F11" s="19"/>
      <c r="G11" s="19"/>
      <c r="H11" s="19"/>
      <c r="I11" s="19"/>
      <c r="J11" s="18"/>
      <c r="K11" s="19"/>
      <c r="L11" s="24"/>
      <c r="M11" s="25"/>
      <c r="N11" s="24"/>
      <c r="O11" s="24"/>
      <c r="P11" s="24"/>
      <c r="Q11" s="24"/>
      <c r="R11" s="34"/>
    </row>
    <row r="12" s="2" customFormat="1" ht="20.1" customHeight="1" spans="1:18">
      <c r="A12" s="17"/>
      <c r="B12" s="17"/>
      <c r="C12" s="19"/>
      <c r="D12" s="19"/>
      <c r="E12" s="19"/>
      <c r="F12" s="19"/>
      <c r="G12" s="19"/>
      <c r="H12" s="19"/>
      <c r="I12" s="19"/>
      <c r="J12" s="18"/>
      <c r="K12" s="19"/>
      <c r="L12" s="24"/>
      <c r="M12" s="25"/>
      <c r="N12" s="24"/>
      <c r="O12" s="24"/>
      <c r="P12" s="24"/>
      <c r="Q12" s="24"/>
      <c r="R12" s="34"/>
    </row>
    <row r="13" s="2" customFormat="1" ht="20.1" customHeight="1" spans="1:18">
      <c r="A13" s="17"/>
      <c r="B13" s="17"/>
      <c r="C13" s="19"/>
      <c r="D13" s="19"/>
      <c r="E13" s="19"/>
      <c r="F13" s="19"/>
      <c r="G13" s="19"/>
      <c r="H13" s="19"/>
      <c r="I13" s="19"/>
      <c r="J13" s="18"/>
      <c r="K13" s="19"/>
      <c r="L13" s="24"/>
      <c r="M13" s="25"/>
      <c r="N13" s="24"/>
      <c r="O13" s="24"/>
      <c r="P13" s="24"/>
      <c r="Q13" s="24"/>
      <c r="R13" s="34"/>
    </row>
    <row r="14" s="2" customFormat="1" ht="20.1" customHeight="1" spans="1:18">
      <c r="A14" s="17"/>
      <c r="B14" s="17"/>
      <c r="C14" s="19"/>
      <c r="D14" s="19"/>
      <c r="E14" s="19"/>
      <c r="F14" s="19"/>
      <c r="G14" s="19"/>
      <c r="H14" s="19"/>
      <c r="I14" s="19"/>
      <c r="J14" s="18"/>
      <c r="K14" s="19"/>
      <c r="L14" s="24"/>
      <c r="M14" s="25"/>
      <c r="N14" s="24"/>
      <c r="O14" s="24"/>
      <c r="P14" s="24"/>
      <c r="Q14" s="24"/>
      <c r="R14" s="34"/>
    </row>
    <row r="15" s="3" customFormat="1" ht="20.1" customHeight="1" spans="1:18">
      <c r="A15" s="16"/>
      <c r="B15" s="17"/>
      <c r="C15" s="18"/>
      <c r="D15" s="18"/>
      <c r="E15" s="19"/>
      <c r="F15" s="19"/>
      <c r="G15" s="19"/>
      <c r="H15" s="19"/>
      <c r="I15" s="19"/>
      <c r="J15" s="18"/>
      <c r="K15" s="19"/>
      <c r="L15" s="24"/>
      <c r="M15" s="25"/>
      <c r="N15" s="24"/>
      <c r="O15" s="24"/>
      <c r="P15" s="24"/>
      <c r="Q15" s="25"/>
      <c r="R15" s="33"/>
    </row>
    <row r="16" s="2" customFormat="1" ht="20.1" customHeight="1" spans="1:18">
      <c r="A16" s="16"/>
      <c r="B16" s="16"/>
      <c r="C16" s="18">
        <f t="shared" ref="C16:O16" si="0">SUM(C6:C15)</f>
        <v>30</v>
      </c>
      <c r="D16" s="18">
        <f t="shared" si="0"/>
        <v>72</v>
      </c>
      <c r="E16" s="18">
        <f t="shared" si="0"/>
        <v>8</v>
      </c>
      <c r="F16" s="18">
        <f t="shared" si="0"/>
        <v>9</v>
      </c>
      <c r="G16" s="18">
        <f t="shared" si="0"/>
        <v>3951</v>
      </c>
      <c r="H16" s="18">
        <f t="shared" si="0"/>
        <v>14</v>
      </c>
      <c r="I16" s="18">
        <f t="shared" si="0"/>
        <v>39</v>
      </c>
      <c r="J16" s="18">
        <f t="shared" si="0"/>
        <v>16263</v>
      </c>
      <c r="K16" s="18">
        <f t="shared" si="0"/>
        <v>8</v>
      </c>
      <c r="L16" s="18">
        <f t="shared" si="0"/>
        <v>24</v>
      </c>
      <c r="M16" s="18">
        <f t="shared" si="0"/>
        <v>2016</v>
      </c>
      <c r="N16" s="18">
        <f t="shared" si="0"/>
        <v>0</v>
      </c>
      <c r="O16" s="18">
        <f t="shared" si="0"/>
        <v>0</v>
      </c>
      <c r="P16" s="24">
        <f>58*O16</f>
        <v>0</v>
      </c>
      <c r="Q16" s="18">
        <f>SUM(Q6:Q15)</f>
        <v>22230</v>
      </c>
      <c r="R16" s="34"/>
    </row>
    <row r="17" s="2" customFormat="1" ht="30" customHeight="1" spans="1:18">
      <c r="A17" s="20"/>
      <c r="B17" s="21"/>
      <c r="C17" s="21"/>
      <c r="D17" s="22"/>
      <c r="E17" s="22"/>
      <c r="F17" s="22"/>
      <c r="G17" s="22"/>
      <c r="H17" s="21"/>
      <c r="I17" s="21"/>
      <c r="J17" s="22"/>
      <c r="L17" s="26"/>
      <c r="M17" s="27"/>
      <c r="N17" s="26"/>
      <c r="O17" s="28"/>
      <c r="P17" s="28"/>
      <c r="Q17" s="5"/>
      <c r="R17" s="35"/>
    </row>
  </sheetData>
  <mergeCells count="16">
    <mergeCell ref="A1:R1"/>
    <mergeCell ref="A2:R2"/>
    <mergeCell ref="A3:R3"/>
    <mergeCell ref="C4:D4"/>
    <mergeCell ref="E4:G4"/>
    <mergeCell ref="H4:J4"/>
    <mergeCell ref="K4:M4"/>
    <mergeCell ref="N4:P4"/>
    <mergeCell ref="A16:B16"/>
    <mergeCell ref="B17:C17"/>
    <mergeCell ref="H17:I17"/>
    <mergeCell ref="O17:P17"/>
    <mergeCell ref="A4:A5"/>
    <mergeCell ref="B4:B5"/>
    <mergeCell ref="Q4:Q5"/>
    <mergeCell ref="R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2023-04-20T07:51:01Z</dcterms:created>
  <dcterms:modified xsi:type="dcterms:W3CDTF">2023-04-20T07:52:22Z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096BFF29246A468EB2562B28379B13DE_11</vt:lpwstr>
  </property>
  <property fmtid="{D5CDD505-2E9C-101B-9397-08002B2CF9AE}" pid="3" name="KSOProductBuildVer">
    <vt:lpwstr>2052-11.1.0.14036</vt:lpwstr>
  </property>
</Properties>
</file>