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</sheets>
  <calcPr calcId="144525"/>
</workbook>
</file>

<file path=xl/sharedStrings.xml><?xml version="1.0" encoding="utf-8"?>
<sst xmlns="http://schemas.openxmlformats.org/spreadsheetml/2006/main" count="325" uniqueCount="247">
  <si>
    <t>单位代码：</t>
  </si>
  <si>
    <t>045001</t>
  </si>
  <si>
    <t>单位名称：</t>
  </si>
  <si>
    <t>会宁县自然资源局</t>
  </si>
  <si>
    <t>部门预算公开表</t>
  </si>
  <si>
    <t xml:space="preserve">     </t>
  </si>
  <si>
    <t>编制日期：</t>
  </si>
  <si>
    <t>部门领导：</t>
  </si>
  <si>
    <t>祁虎山</t>
  </si>
  <si>
    <t>财务负责人：</t>
  </si>
  <si>
    <t>张钱</t>
  </si>
  <si>
    <t>制表人：</t>
  </si>
  <si>
    <t>雷斌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</si>
  <si>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</si>
  <si>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</si>
  <si>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</si>
  <si>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</si>
  <si>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</si>
  <si>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</si>
  <si>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</si>
  <si>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</si>
  <si>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</si>
  <si>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</si>
  <si>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</si>
  <si>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</si>
  <si>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</si>
  <si>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</si>
  <si>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</si>
  <si>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</si>
  <si>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</si>
  <si>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</si>
  <si>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</si>
  <si>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</si>
  <si>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</si>
  <si>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</si>
  <si>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</si>
  <si>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</si>
  <si>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</si>
  <si>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</si>
  <si>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</si>
  <si>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</si>
  <si>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</si>
  <si>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</si>
  <si>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</si>
  <si>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</si>
  <si>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</si>
  <si>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</si>
  <si>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</si>
  <si>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</si>
  <si>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</si>
  <si>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</si>
  <si>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</si>
  <si>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</si>
  <si>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</si>
  <si>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</si>
  <si>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</si>
  <si>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</si>
  <si>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</si>
  <si>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</si>
  <si>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</si>
  <si>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</si>
  <si>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</si>
  <si>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</si>
  <si>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</si>
  <si>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</si>
  <si>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</si>
  <si>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</si>
  <si>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</si>
  <si>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</si>
  <si>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</si>
  <si>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</si>
  <si>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</si>
  <si>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</si>
  <si>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</si>
  <si>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</si>
  <si>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</si>
  <si>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</si>
  <si>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</si>
  <si>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</si>
  <si>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</si>
  <si>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</si>
  <si>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</si>
  <si>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</si>
  <si>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</si>
  <si>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</si>
  <si>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</si>
  <si>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</si>
  <si>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</si>
  <si>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</si>
  <si>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</si>
  <si>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</si>
  <si>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</si>
  <si>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</si>
  <si>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</si>
  <si>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</si>
  <si>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</si>
  <si>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</si>
  <si>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</si>
  <si>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</si>
  <si>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</si>
  <si>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</si>
  <si>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其他行政事业单位养老支出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</si>
  <si>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</si>
  <si>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</si>
  <si>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</si>
  <si>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</si>
  <si>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</si>
  <si>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</si>
  <si>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>自然资源海洋气象等支出</t>
  </si>
  <si>
    <t xml:space="preserve">  自然资源事务</t>
  </si>
  <si>
    <t xml:space="preserve">    行政运行</t>
  </si>
  <si>
    <t xml:space="preserve">    事业运行</t>
  </si>
  <si>
    <t>住房保障支出</t>
  </si>
  <si>
    <t xml:space="preserve">  住房改革支出</t>
  </si>
  <si>
    <t xml:space="preserve">    住房公积金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</si>
  <si>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</si>
  <si>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</si>
  <si>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</si>
  <si>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</si>
  <si>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</si>
  <si>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</si>
  <si>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</si>
  <si>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</si>
  <si>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</si>
  <si>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</si>
  <si>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</si>
  <si>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</si>
  <si>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</si>
  <si>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</si>
  <si>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</si>
  <si>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</si>
  <si>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</si>
  <si>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</si>
  <si>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</si>
  <si>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</si>
  <si>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</si>
  <si>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</si>
  <si>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</si>
  <si>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</si>
  <si>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</si>
  <si>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</si>
  <si>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</si>
  <si>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</si>
  <si>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</si>
  <si>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</si>
  <si>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</si>
  <si>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</si>
  <si>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</si>
  <si>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</si>
  <si>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</si>
  <si>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</si>
  <si>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</si>
  <si>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</si>
  <si>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</si>
  <si>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</si>
  <si>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</si>
  <si>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</si>
  <si>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</si>
  <si>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</si>
  <si>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</si>
  <si>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</si>
  <si>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</si>
  <si>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 xml:space="preserve">  20805</t>
  </si>
  <si>
    <t xml:space="preserve">    2080505</t>
  </si>
  <si>
    <t xml:space="preserve">    2080599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</si>
  <si>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</si>
  <si>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</si>
  <si>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</si>
  <si>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</si>
  <si>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</si>
  <si>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</si>
  <si>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>220</t>
  </si>
  <si>
    <t xml:space="preserve">  22001</t>
  </si>
  <si>
    <t xml:space="preserve">    2200101</t>
  </si>
  <si>
    <t xml:space="preserve">    2200150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</si>
  <si>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</si>
  <si>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</si>
  <si>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</si>
  <si>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</si>
  <si>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</si>
  <si>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</si>
  <si>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</si>
  <si>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</si>
  <si>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</si>
  <si>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</si>
  <si>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</si>
  <si>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</si>
  <si>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</si>
  <si>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</si>
  <si>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</si>
  <si>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</si>
  <si>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</si>
  <si>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</si>
  <si>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</si>
  <si>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</si>
  <si>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</si>
  <si>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</si>
  <si>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</si>
  <si>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</si>
  <si>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</si>
  <si>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</si>
  <si>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</si>
  <si>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</si>
  <si>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</si>
  <si>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</si>
  <si>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30208</t>
  </si>
  <si>
    <t xml:space="preserve">  取暖费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</si>
  <si>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</si>
  <si>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</si>
  <si>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</si>
  <si>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</si>
  <si>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</si>
  <si>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</si>
  <si>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</si>
  <si>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</si>
  <si>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30239</t>
  </si>
  <si>
    <t xml:space="preserve">  其他交通费用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</si>
  <si>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</si>
  <si>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</si>
  <si>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</si>
  <si>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</si>
  <si>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</si>
  <si>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</si>
  <si>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</si>
  <si>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</si>
  <si>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</si>
  <si>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</si>
  <si>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</si>
  <si>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</si>
  <si>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</si>
  <si>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</si>
  <si>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</si>
  <si>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</si>
  <si>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</si>
  <si>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</si>
  <si>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</si>
  <si>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</si>
  <si>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取暖费</t>
  </si>
  <si>
    <t>委托业务费</t>
  </si>
  <si>
    <t>工会经费</t>
  </si>
  <si>
    <t>公务用车运行维护费</t>
  </si>
  <si>
    <t>其他交通费用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</si>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</sst>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yyyy/mm/dd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9"/>
      <name val="SimSu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77" fontId="3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3" fillId="0" borderId="0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4" sqref="G14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3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3"/>
      <c r="B3" s="3" t="s">
        <v>0</v>
      </c>
      <c r="C3" s="51" t="s">
        <v>1</v>
      </c>
      <c r="D3" s="46"/>
      <c r="E3" s="3"/>
      <c r="F3" s="3"/>
      <c r="G3" s="3"/>
      <c r="H3" s="3"/>
      <c r="I3" s="3"/>
      <c r="J3" s="3"/>
      <c r="K3" s="3"/>
    </row>
    <row r="4" ht="22.75" customHeight="1" spans="1:11">
      <c r="A4" s="3"/>
      <c r="B4" s="3" t="s">
        <v>2</v>
      </c>
      <c r="C4" s="3" t="s">
        <v>3</v>
      </c>
      <c r="D4" s="3"/>
      <c r="E4" s="3"/>
      <c r="F4" s="3"/>
      <c r="G4" s="3"/>
      <c r="H4" s="3"/>
      <c r="I4" s="3"/>
      <c r="J4" s="3"/>
      <c r="K4" s="3"/>
    </row>
    <row r="5" ht="14.3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55" customHeight="1" spans="1:11">
      <c r="A6" s="1"/>
      <c r="B6" s="47" t="s">
        <v>4</v>
      </c>
      <c r="C6" s="47"/>
      <c r="D6" s="47"/>
      <c r="E6" s="47"/>
      <c r="F6" s="47"/>
      <c r="G6" s="47"/>
      <c r="H6" s="47"/>
      <c r="I6" s="47"/>
      <c r="J6" s="47"/>
      <c r="K6" s="47"/>
    </row>
    <row r="7" ht="22.75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75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75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75" customHeight="1" spans="1:11">
      <c r="A10" s="3"/>
      <c r="B10" s="3" t="s">
        <v>5</v>
      </c>
      <c r="C10" s="3"/>
      <c r="F10" s="48" t="s">
        <v>6</v>
      </c>
      <c r="G10" s="49">
        <v>44982</v>
      </c>
      <c r="H10" s="3"/>
      <c r="I10" s="3"/>
      <c r="J10" s="3"/>
      <c r="K10" s="3"/>
    </row>
    <row r="11" ht="22.75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2.75" customHeight="1" spans="1:11">
      <c r="A12" s="3"/>
      <c r="B12" s="48" t="s">
        <v>7</v>
      </c>
      <c r="C12" s="50" t="s">
        <v>8</v>
      </c>
      <c r="D12" s="3"/>
      <c r="E12" s="48" t="s">
        <v>9</v>
      </c>
      <c r="F12" s="1" t="s">
        <v>10</v>
      </c>
      <c r="G12" s="3"/>
      <c r="H12" s="48" t="s">
        <v>11</v>
      </c>
      <c r="I12" s="1" t="s">
        <v>12</v>
      </c>
      <c r="J12" s="3"/>
      <c r="K12" s="3"/>
    </row>
    <row r="13" ht="14.3" customHeight="1" spans="1:11">
      <c r="A13" s="1"/>
      <c r="B13" s="1"/>
      <c r="C13" s="1" t="s">
        <v>13</v>
      </c>
      <c r="D13" s="1"/>
      <c r="E13" s="1"/>
      <c r="F13" s="1"/>
      <c r="G13" s="1"/>
      <c r="H13" s="1"/>
      <c r="I13" s="1"/>
      <c r="J13" s="1"/>
      <c r="K13" s="1"/>
    </row>
    <row r="14" ht="14.3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3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2" sqref="G12"/>
    </sheetView>
  </sheetViews>
  <sheetFormatPr defaultColWidth="10" defaultRowHeight="13.5" outlineLevelRow="7" outlineLevelCol="7"/>
  <cols>
    <col min="1" max="1" width="17.125" customWidth="1"/>
    <col min="2" max="2" width="9.76666666666667" customWidth="1"/>
    <col min="3" max="3" width="8" customWidth="1"/>
    <col min="4" max="7" width="9.76666666666667" customWidth="1"/>
    <col min="8" max="8" width="10" customWidth="1"/>
  </cols>
  <sheetData>
    <row r="1" ht="14.3" customHeight="1" spans="1:8">
      <c r="A1" s="1"/>
      <c r="B1" s="1"/>
      <c r="C1" s="1"/>
      <c r="D1" s="1"/>
      <c r="E1" s="1"/>
      <c r="F1" s="1"/>
      <c r="G1" s="1"/>
      <c r="H1" s="1"/>
    </row>
    <row r="2" ht="39.85" customHeight="1" spans="1:8">
      <c r="A2" s="12" t="s">
        <v>225</v>
      </c>
      <c r="B2" s="12"/>
      <c r="C2" s="12"/>
      <c r="D2" s="12"/>
      <c r="E2" s="12"/>
      <c r="F2" s="12"/>
      <c r="G2" s="12"/>
      <c r="H2" s="12"/>
    </row>
    <row r="3" ht="22.75" customHeight="1" spans="1:8">
      <c r="A3" s="1"/>
      <c r="B3" s="1"/>
      <c r="C3" s="1"/>
      <c r="D3" s="1"/>
      <c r="E3" s="1"/>
      <c r="F3" s="1"/>
      <c r="G3" s="1"/>
      <c r="H3" s="8" t="s">
        <v>36</v>
      </c>
    </row>
    <row r="4" ht="44" customHeight="1" spans="1:8">
      <c r="A4" s="5" t="s">
        <v>154</v>
      </c>
      <c r="B4" s="5" t="s">
        <v>226</v>
      </c>
      <c r="C4" s="5"/>
      <c r="D4" s="5"/>
      <c r="E4" s="5"/>
      <c r="F4" s="5"/>
      <c r="G4" s="5" t="s">
        <v>227</v>
      </c>
      <c r="H4" s="5" t="s">
        <v>228</v>
      </c>
    </row>
    <row r="5" ht="38" customHeight="1" spans="1:8">
      <c r="A5" s="5"/>
      <c r="B5" s="5" t="s">
        <v>97</v>
      </c>
      <c r="C5" s="5" t="s">
        <v>229</v>
      </c>
      <c r="D5" s="5" t="s">
        <v>230</v>
      </c>
      <c r="E5" s="5" t="s">
        <v>231</v>
      </c>
      <c r="F5" s="5"/>
      <c r="G5" s="5"/>
      <c r="H5" s="5"/>
    </row>
    <row r="6" ht="40" customHeight="1" spans="1:8">
      <c r="A6" s="5"/>
      <c r="B6" s="5"/>
      <c r="C6" s="5"/>
      <c r="D6" s="5"/>
      <c r="E6" s="5" t="s">
        <v>232</v>
      </c>
      <c r="F6" s="5" t="s">
        <v>233</v>
      </c>
      <c r="G6" s="5"/>
      <c r="H6" s="5"/>
    </row>
    <row r="7" ht="40" customHeight="1" spans="1:8">
      <c r="A7" s="13" t="s">
        <v>97</v>
      </c>
      <c r="B7" s="14">
        <v>130000</v>
      </c>
      <c r="C7" s="14"/>
      <c r="D7" s="14">
        <v>10000</v>
      </c>
      <c r="E7" s="14"/>
      <c r="F7" s="14">
        <v>100000</v>
      </c>
      <c r="G7" s="14">
        <v>10000</v>
      </c>
      <c r="H7" s="14">
        <v>10000</v>
      </c>
    </row>
    <row r="8" ht="40" customHeight="1" spans="1:8">
      <c r="A8" s="13" t="s">
        <v>3</v>
      </c>
      <c r="B8" s="14">
        <v>130000</v>
      </c>
      <c r="C8" s="14"/>
      <c r="D8" s="14">
        <v>10000</v>
      </c>
      <c r="E8" s="14"/>
      <c r="F8" s="14">
        <v>100000</v>
      </c>
      <c r="G8" s="14">
        <v>10000</v>
      </c>
      <c r="H8" s="14">
        <v>10000</v>
      </c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F10" sqref="F10"/>
    </sheetView>
  </sheetViews>
  <sheetFormatPr defaultColWidth="10" defaultRowHeight="13.5"/>
  <cols>
    <col min="1" max="1" width="9.76666666666667" customWidth="1"/>
    <col min="2" max="2" width="18.25" customWidth="1"/>
    <col min="3" max="4" width="17.375" customWidth="1"/>
    <col min="5" max="5" width="16" customWidth="1"/>
    <col min="6" max="10" width="9.76666666666667" customWidth="1"/>
  </cols>
  <sheetData>
    <row r="1" ht="14.3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85" customHeight="1" spans="1:10">
      <c r="A2" s="2" t="s">
        <v>234</v>
      </c>
      <c r="B2" s="2"/>
      <c r="C2" s="2"/>
      <c r="D2" s="2"/>
      <c r="E2" s="2"/>
      <c r="F2" s="1"/>
      <c r="G2" s="1"/>
      <c r="H2" s="1"/>
      <c r="I2" s="1"/>
      <c r="J2" s="1"/>
    </row>
    <row r="3" ht="22.75" customHeight="1" spans="1:10">
      <c r="A3" s="3"/>
      <c r="B3" s="3"/>
      <c r="C3" s="3"/>
      <c r="D3" s="3"/>
      <c r="E3" s="3" t="s">
        <v>36</v>
      </c>
      <c r="F3" s="1"/>
      <c r="G3" s="1"/>
      <c r="H3" s="1"/>
      <c r="I3" s="1"/>
      <c r="J3" s="1"/>
    </row>
    <row r="4" ht="36" customHeight="1" spans="1:10">
      <c r="A4" s="5" t="s">
        <v>235</v>
      </c>
      <c r="B4" s="5" t="s">
        <v>39</v>
      </c>
      <c r="C4" s="5" t="s">
        <v>97</v>
      </c>
      <c r="D4" s="5" t="s">
        <v>94</v>
      </c>
      <c r="E4" s="5" t="s">
        <v>95</v>
      </c>
      <c r="F4" s="1"/>
      <c r="G4" s="1"/>
      <c r="H4" s="1"/>
      <c r="I4" s="1"/>
      <c r="J4" s="1"/>
    </row>
    <row r="5" ht="36" customHeight="1" spans="1:10">
      <c r="A5" s="11">
        <v>1</v>
      </c>
      <c r="B5" s="11" t="s">
        <v>97</v>
      </c>
      <c r="C5" s="11">
        <v>2727530.26</v>
      </c>
      <c r="D5" s="11">
        <v>727530.26</v>
      </c>
      <c r="E5" s="11">
        <v>2000000</v>
      </c>
      <c r="F5" s="3"/>
      <c r="G5" s="3"/>
      <c r="H5" s="3"/>
      <c r="I5" s="3"/>
      <c r="J5" s="3"/>
    </row>
    <row r="6" ht="36" customHeight="1" spans="1:10">
      <c r="A6" s="5">
        <v>2</v>
      </c>
      <c r="B6" s="5" t="s">
        <v>236</v>
      </c>
      <c r="C6" s="5">
        <v>488000</v>
      </c>
      <c r="D6" s="5">
        <v>488000</v>
      </c>
      <c r="E6" s="5"/>
      <c r="F6" s="3"/>
      <c r="G6" s="3"/>
      <c r="H6" s="3"/>
      <c r="I6" s="3"/>
      <c r="J6" s="3"/>
    </row>
    <row r="7" ht="36" customHeight="1" spans="1:10">
      <c r="A7" s="5">
        <v>3</v>
      </c>
      <c r="B7" s="5" t="s">
        <v>237</v>
      </c>
      <c r="C7" s="5">
        <v>61376</v>
      </c>
      <c r="D7" s="5">
        <v>61376</v>
      </c>
      <c r="E7" s="5"/>
      <c r="F7" s="3"/>
      <c r="G7" s="3"/>
      <c r="H7" s="3"/>
      <c r="I7" s="3"/>
      <c r="J7" s="3"/>
    </row>
    <row r="8" ht="36" customHeight="1" spans="1:10">
      <c r="A8" s="5">
        <v>4</v>
      </c>
      <c r="B8" s="5" t="s">
        <v>227</v>
      </c>
      <c r="C8" s="5">
        <v>10000</v>
      </c>
      <c r="D8" s="5">
        <v>10000</v>
      </c>
      <c r="E8" s="5"/>
      <c r="F8" s="3"/>
      <c r="G8" s="3"/>
      <c r="H8" s="3"/>
      <c r="I8" s="3"/>
      <c r="J8" s="3"/>
    </row>
    <row r="9" ht="36" customHeight="1" spans="1:10">
      <c r="A9" s="5">
        <v>5</v>
      </c>
      <c r="B9" s="5" t="s">
        <v>228</v>
      </c>
      <c r="C9" s="5">
        <v>10000</v>
      </c>
      <c r="D9" s="5">
        <v>10000</v>
      </c>
      <c r="E9" s="5"/>
      <c r="F9" s="3"/>
      <c r="G9" s="3"/>
      <c r="H9" s="3"/>
      <c r="I9" s="3"/>
      <c r="J9" s="3"/>
    </row>
    <row r="10" ht="36" customHeight="1" spans="1:10">
      <c r="A10" s="5">
        <v>6</v>
      </c>
      <c r="B10" s="5" t="s">
        <v>230</v>
      </c>
      <c r="C10" s="5">
        <v>10000</v>
      </c>
      <c r="D10" s="5">
        <v>10000</v>
      </c>
      <c r="E10" s="5"/>
      <c r="F10" s="3"/>
      <c r="G10" s="3"/>
      <c r="H10" s="3"/>
      <c r="I10" s="3"/>
      <c r="J10" s="3"/>
    </row>
    <row r="11" ht="36" customHeight="1" spans="1:10">
      <c r="A11" s="5">
        <v>7</v>
      </c>
      <c r="B11" s="5" t="s">
        <v>238</v>
      </c>
      <c r="C11" s="5">
        <v>1900000</v>
      </c>
      <c r="D11" s="5"/>
      <c r="E11" s="5">
        <v>1900000</v>
      </c>
      <c r="F11" s="3"/>
      <c r="G11" s="3"/>
      <c r="H11" s="3"/>
      <c r="I11" s="3"/>
      <c r="J11" s="3"/>
    </row>
    <row r="12" ht="36" customHeight="1" spans="1:10">
      <c r="A12" s="5">
        <v>8</v>
      </c>
      <c r="B12" s="5" t="s">
        <v>239</v>
      </c>
      <c r="C12" s="5">
        <v>60584.26</v>
      </c>
      <c r="D12" s="5">
        <v>60584.26</v>
      </c>
      <c r="E12" s="5"/>
      <c r="F12" s="3"/>
      <c r="G12" s="3"/>
      <c r="H12" s="3"/>
      <c r="I12" s="3"/>
      <c r="J12" s="3"/>
    </row>
    <row r="13" ht="36" customHeight="1" spans="1:10">
      <c r="A13" s="5">
        <v>9</v>
      </c>
      <c r="B13" s="5" t="s">
        <v>240</v>
      </c>
      <c r="C13" s="5">
        <v>100000</v>
      </c>
      <c r="D13" s="5"/>
      <c r="E13" s="5">
        <v>100000</v>
      </c>
      <c r="F13" s="3"/>
      <c r="G13" s="3"/>
      <c r="H13" s="3"/>
      <c r="I13" s="3"/>
      <c r="J13" s="3"/>
    </row>
    <row r="14" ht="36" customHeight="1" spans="1:10">
      <c r="A14" s="5">
        <v>10</v>
      </c>
      <c r="B14" s="5" t="s">
        <v>241</v>
      </c>
      <c r="C14" s="5">
        <v>87570</v>
      </c>
      <c r="D14" s="5">
        <v>87570</v>
      </c>
      <c r="E14" s="5"/>
      <c r="F14" s="3"/>
      <c r="G14" s="3"/>
      <c r="H14" s="3"/>
      <c r="I14" s="3"/>
      <c r="J14" s="3"/>
    </row>
    <row r="15" ht="36" customHeight="1"/>
    <row r="16" ht="14.3" customHeight="1"/>
    <row r="17" ht="14.3" customHeight="1"/>
    <row r="18" ht="14.3" customHeight="1"/>
    <row r="19" ht="14.3" customHeight="1"/>
    <row r="20" ht="14.3" customHeight="1"/>
    <row r="21" ht="14.3" customHeight="1" spans="4:4">
      <c r="D21" s="1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"/>
    </sheetView>
  </sheetViews>
  <sheetFormatPr defaultColWidth="10" defaultRowHeight="13.5" outlineLevelRow="4" outlineLevelCol="1"/>
  <cols>
    <col min="1" max="1" width="53.4166666666667" customWidth="1"/>
    <col min="2" max="2" width="66.875" customWidth="1"/>
  </cols>
  <sheetData>
    <row r="1" ht="14.3" customHeight="1" spans="1:2">
      <c r="A1" s="1"/>
      <c r="B1" s="1"/>
    </row>
    <row r="2" ht="39.85" customHeight="1" spans="1:2">
      <c r="A2" s="2" t="s">
        <v>242</v>
      </c>
      <c r="B2" s="2"/>
    </row>
    <row r="3" ht="14.3" customHeight="1" spans="1:2">
      <c r="A3" s="1"/>
      <c r="B3" s="8" t="s">
        <v>36</v>
      </c>
    </row>
    <row r="4" ht="22.75" customHeight="1" spans="1:2">
      <c r="A4" s="5" t="s">
        <v>39</v>
      </c>
      <c r="B4" s="5" t="s">
        <v>40</v>
      </c>
    </row>
    <row r="5" ht="22.75" customHeight="1" spans="1:2">
      <c r="A5" s="9"/>
      <c r="B5" s="10"/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243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4" t="s">
        <v>36</v>
      </c>
    </row>
    <row r="4" ht="22.75" customHeight="1" spans="1:5">
      <c r="A4" s="5" t="s">
        <v>154</v>
      </c>
      <c r="B4" s="5" t="s">
        <v>97</v>
      </c>
      <c r="C4" s="5" t="s">
        <v>244</v>
      </c>
      <c r="D4" s="5" t="s">
        <v>245</v>
      </c>
      <c r="E4" s="5" t="s">
        <v>246</v>
      </c>
    </row>
    <row r="5" ht="22.75" customHeight="1" spans="1:5">
      <c r="A5" s="6"/>
      <c r="B5" s="7"/>
      <c r="C5" s="7"/>
      <c r="D5" s="7"/>
      <c r="E5" s="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66.875" customWidth="1"/>
    <col min="3" max="3" width="54" customWidth="1"/>
  </cols>
  <sheetData>
    <row r="1" ht="35.4" customHeight="1" spans="1:2">
      <c r="A1" s="1"/>
      <c r="B1" s="1"/>
    </row>
    <row r="2" ht="39.15" customHeight="1" spans="1:3">
      <c r="A2" s="1"/>
      <c r="B2" s="42" t="s">
        <v>14</v>
      </c>
      <c r="C2" s="42"/>
    </row>
    <row r="3" ht="29.35" customHeight="1" spans="1:3">
      <c r="A3" s="43"/>
      <c r="B3" s="44" t="s">
        <v>15</v>
      </c>
      <c r="C3" s="44" t="s">
        <v>16</v>
      </c>
    </row>
    <row r="4" ht="28.45" customHeight="1" spans="1:3">
      <c r="A4" s="36"/>
      <c r="B4" s="45" t="s">
        <v>17</v>
      </c>
      <c r="C4" s="13" t="s">
        <v>18</v>
      </c>
    </row>
    <row r="5" ht="28.45" customHeight="1" spans="1:3">
      <c r="A5" s="36"/>
      <c r="B5" s="45" t="s">
        <v>19</v>
      </c>
      <c r="C5" s="13" t="s">
        <v>20</v>
      </c>
    </row>
    <row r="6" ht="28.45" customHeight="1" spans="1:3">
      <c r="A6" s="36"/>
      <c r="B6" s="45" t="s">
        <v>21</v>
      </c>
      <c r="C6" s="13" t="s">
        <v>22</v>
      </c>
    </row>
    <row r="7" ht="28.45" customHeight="1" spans="1:3">
      <c r="A7" s="36"/>
      <c r="B7" s="45" t="s">
        <v>23</v>
      </c>
      <c r="C7" s="13"/>
    </row>
    <row r="8" ht="28.45" customHeight="1" spans="1:3">
      <c r="A8" s="36"/>
      <c r="B8" s="45" t="s">
        <v>24</v>
      </c>
      <c r="C8" s="13" t="s">
        <v>25</v>
      </c>
    </row>
    <row r="9" ht="28.45" customHeight="1" spans="1:3">
      <c r="A9" s="36"/>
      <c r="B9" s="45" t="s">
        <v>26</v>
      </c>
      <c r="C9" s="13" t="s">
        <v>27</v>
      </c>
    </row>
    <row r="10" ht="28.45" customHeight="1" spans="1:3">
      <c r="A10" s="36"/>
      <c r="B10" s="45" t="s">
        <v>28</v>
      </c>
      <c r="C10" s="13" t="s">
        <v>29</v>
      </c>
    </row>
    <row r="11" ht="28.45" customHeight="1" spans="1:3">
      <c r="A11" s="36"/>
      <c r="B11" s="45" t="s">
        <v>30</v>
      </c>
      <c r="C11" s="13" t="s">
        <v>31</v>
      </c>
    </row>
    <row r="12" ht="28.45" customHeight="1" spans="1:3">
      <c r="A12" s="36"/>
      <c r="B12" s="45" t="s">
        <v>32</v>
      </c>
      <c r="C12" s="13"/>
    </row>
    <row r="13" ht="28.45" customHeight="1" spans="1:3">
      <c r="A13" s="1"/>
      <c r="B13" s="45" t="s">
        <v>33</v>
      </c>
      <c r="C13" s="13"/>
    </row>
    <row r="14" ht="28.45" customHeight="1" spans="1:3">
      <c r="A14" s="1"/>
      <c r="B14" s="45" t="s">
        <v>34</v>
      </c>
      <c r="C14" s="13" t="s">
        <v>18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G33" sqref="G33"/>
    </sheetView>
  </sheetViews>
  <sheetFormatPr defaultColWidth="10" defaultRowHeight="13.5" outlineLevelCol="3"/>
  <cols>
    <col min="1" max="1" width="23.25" customWidth="1"/>
    <col min="2" max="2" width="15.5" customWidth="1"/>
    <col min="3" max="3" width="24.125" customWidth="1"/>
    <col min="4" max="4" width="14.5583333333333" customWidth="1"/>
  </cols>
  <sheetData>
    <row r="1" ht="14.3" customHeight="1" spans="1:4">
      <c r="A1" s="1"/>
      <c r="B1" s="1"/>
      <c r="C1" s="1"/>
      <c r="D1" s="1"/>
    </row>
    <row r="2" ht="39.85" customHeight="1" spans="1:4">
      <c r="A2" s="2" t="s">
        <v>35</v>
      </c>
      <c r="B2" s="2"/>
      <c r="C2" s="2"/>
      <c r="D2" s="2"/>
    </row>
    <row r="3" ht="22.75" customHeight="1" spans="1:4">
      <c r="A3" s="36"/>
      <c r="B3" s="36"/>
      <c r="C3" s="36"/>
      <c r="D3" s="37" t="s">
        <v>36</v>
      </c>
    </row>
    <row r="4" ht="18" customHeight="1" spans="1:4">
      <c r="A4" s="11" t="s">
        <v>37</v>
      </c>
      <c r="B4" s="11"/>
      <c r="C4" s="11" t="s">
        <v>38</v>
      </c>
      <c r="D4" s="11"/>
    </row>
    <row r="5" ht="18" customHeight="1" spans="1:4">
      <c r="A5" s="11" t="s">
        <v>39</v>
      </c>
      <c r="B5" s="11" t="s">
        <v>40</v>
      </c>
      <c r="C5" s="11" t="s">
        <v>39</v>
      </c>
      <c r="D5" s="11" t="s">
        <v>40</v>
      </c>
    </row>
    <row r="6" ht="18" customHeight="1" spans="1:4">
      <c r="A6" s="9" t="s">
        <v>41</v>
      </c>
      <c r="B6" s="31">
        <f>12160898.53</f>
        <v>12160898.53</v>
      </c>
      <c r="C6" s="9" t="s">
        <v>42</v>
      </c>
      <c r="D6" s="31"/>
    </row>
    <row r="7" ht="18" customHeight="1" spans="1:4">
      <c r="A7" s="9" t="s">
        <v>43</v>
      </c>
      <c r="B7" s="31"/>
      <c r="C7" s="9" t="s">
        <v>44</v>
      </c>
      <c r="D7" s="38"/>
    </row>
    <row r="8" ht="18" customHeight="1" spans="1:4">
      <c r="A8" s="9" t="s">
        <v>45</v>
      </c>
      <c r="B8" s="31"/>
      <c r="C8" s="9" t="s">
        <v>46</v>
      </c>
      <c r="D8" s="38"/>
    </row>
    <row r="9" ht="18" customHeight="1" spans="1:4">
      <c r="A9" s="9" t="s">
        <v>47</v>
      </c>
      <c r="B9" s="31"/>
      <c r="C9" s="9" t="s">
        <v>48</v>
      </c>
      <c r="D9" s="38"/>
    </row>
    <row r="10" ht="18" customHeight="1" spans="1:4">
      <c r="A10" s="9" t="s">
        <v>49</v>
      </c>
      <c r="B10" s="31"/>
      <c r="C10" s="9" t="s">
        <v>50</v>
      </c>
      <c r="D10" s="38"/>
    </row>
    <row r="11" ht="18" customHeight="1" spans="1:4">
      <c r="A11" s="9" t="s">
        <v>51</v>
      </c>
      <c r="B11" s="31"/>
      <c r="C11" s="9" t="s">
        <v>52</v>
      </c>
      <c r="D11" s="38"/>
    </row>
    <row r="12" ht="18" customHeight="1" spans="1:4">
      <c r="A12" s="9" t="s">
        <v>53</v>
      </c>
      <c r="B12" s="31"/>
      <c r="C12" s="9" t="s">
        <v>54</v>
      </c>
      <c r="D12" s="38"/>
    </row>
    <row r="13" ht="18" customHeight="1" spans="1:4">
      <c r="A13" s="9" t="s">
        <v>55</v>
      </c>
      <c r="B13" s="31"/>
      <c r="C13" s="9" t="s">
        <v>56</v>
      </c>
      <c r="D13" s="38">
        <v>1172492.35</v>
      </c>
    </row>
    <row r="14" ht="18" customHeight="1" spans="1:4">
      <c r="A14" s="9" t="s">
        <v>57</v>
      </c>
      <c r="B14" s="31"/>
      <c r="C14" s="9" t="s">
        <v>58</v>
      </c>
      <c r="D14" s="38"/>
    </row>
    <row r="15" ht="18" customHeight="1" spans="1:4">
      <c r="A15" s="9"/>
      <c r="B15" s="39"/>
      <c r="C15" s="9" t="s">
        <v>59</v>
      </c>
      <c r="D15" s="38">
        <v>367454.39</v>
      </c>
    </row>
    <row r="16" ht="18" customHeight="1" spans="1:4">
      <c r="A16" s="9"/>
      <c r="B16" s="39"/>
      <c r="C16" s="9" t="s">
        <v>60</v>
      </c>
      <c r="D16" s="38"/>
    </row>
    <row r="17" ht="18" customHeight="1" spans="1:4">
      <c r="A17" s="9"/>
      <c r="B17" s="39"/>
      <c r="C17" s="9" t="s">
        <v>61</v>
      </c>
      <c r="D17" s="38"/>
    </row>
    <row r="18" ht="18" customHeight="1" spans="1:4">
      <c r="A18" s="9"/>
      <c r="B18" s="39"/>
      <c r="C18" s="9" t="s">
        <v>62</v>
      </c>
      <c r="D18" s="38"/>
    </row>
    <row r="19" ht="18" customHeight="1" spans="1:4">
      <c r="A19" s="9"/>
      <c r="B19" s="39"/>
      <c r="C19" s="9" t="s">
        <v>63</v>
      </c>
      <c r="D19" s="38"/>
    </row>
    <row r="20" ht="18" customHeight="1" spans="1:4">
      <c r="A20" s="40"/>
      <c r="B20" s="41"/>
      <c r="C20" s="9" t="s">
        <v>64</v>
      </c>
      <c r="D20" s="38"/>
    </row>
    <row r="21" ht="18" customHeight="1" spans="1:4">
      <c r="A21" s="40"/>
      <c r="B21" s="41"/>
      <c r="C21" s="9" t="s">
        <v>65</v>
      </c>
      <c r="D21" s="38"/>
    </row>
    <row r="22" ht="18" customHeight="1" spans="1:4">
      <c r="A22" s="40"/>
      <c r="B22" s="41"/>
      <c r="C22" s="9" t="s">
        <v>66</v>
      </c>
      <c r="D22" s="38"/>
    </row>
    <row r="23" ht="18" customHeight="1" spans="1:4">
      <c r="A23" s="40"/>
      <c r="B23" s="41"/>
      <c r="C23" s="9" t="s">
        <v>67</v>
      </c>
      <c r="D23" s="38"/>
    </row>
    <row r="24" ht="18" customHeight="1" spans="1:4">
      <c r="A24" s="40"/>
      <c r="B24" s="41"/>
      <c r="C24" s="9" t="s">
        <v>68</v>
      </c>
      <c r="D24" s="38">
        <f>9861527.36</f>
        <v>9861527.36</v>
      </c>
    </row>
    <row r="25" ht="18" customHeight="1" spans="1:4">
      <c r="A25" s="9"/>
      <c r="B25" s="39"/>
      <c r="C25" s="9" t="s">
        <v>69</v>
      </c>
      <c r="D25" s="38">
        <v>759424.43</v>
      </c>
    </row>
    <row r="26" ht="18" customHeight="1" spans="1:4">
      <c r="A26" s="9"/>
      <c r="B26" s="39"/>
      <c r="C26" s="9" t="s">
        <v>70</v>
      </c>
      <c r="D26" s="38"/>
    </row>
    <row r="27" ht="18" customHeight="1" spans="1:4">
      <c r="A27" s="9"/>
      <c r="B27" s="39"/>
      <c r="C27" s="9" t="s">
        <v>71</v>
      </c>
      <c r="D27" s="38"/>
    </row>
    <row r="28" ht="18" customHeight="1" spans="1:4">
      <c r="A28" s="40"/>
      <c r="B28" s="41"/>
      <c r="C28" s="9" t="s">
        <v>72</v>
      </c>
      <c r="D28" s="38"/>
    </row>
    <row r="29" ht="18" customHeight="1" spans="1:4">
      <c r="A29" s="40"/>
      <c r="B29" s="41"/>
      <c r="C29" s="9" t="s">
        <v>73</v>
      </c>
      <c r="D29" s="38"/>
    </row>
    <row r="30" ht="18" customHeight="1" spans="1:4">
      <c r="A30" s="40"/>
      <c r="B30" s="41"/>
      <c r="C30" s="9" t="s">
        <v>74</v>
      </c>
      <c r="D30" s="38"/>
    </row>
    <row r="31" ht="18" customHeight="1" spans="1:4">
      <c r="A31" s="40"/>
      <c r="B31" s="41"/>
      <c r="C31" s="9" t="s">
        <v>75</v>
      </c>
      <c r="D31" s="38"/>
    </row>
    <row r="32" ht="18" customHeight="1" spans="1:4">
      <c r="A32" s="40"/>
      <c r="B32" s="41"/>
      <c r="C32" s="9" t="s">
        <v>76</v>
      </c>
      <c r="D32" s="38"/>
    </row>
    <row r="33" ht="18" customHeight="1" spans="1:4">
      <c r="A33" s="9"/>
      <c r="B33" s="9"/>
      <c r="C33" s="9" t="s">
        <v>77</v>
      </c>
      <c r="D33" s="38"/>
    </row>
    <row r="34" ht="18" customHeight="1" spans="1:4">
      <c r="A34" s="9"/>
      <c r="B34" s="9"/>
      <c r="C34" s="9" t="s">
        <v>78</v>
      </c>
      <c r="D34" s="38"/>
    </row>
    <row r="35" ht="18" customHeight="1" spans="1:4">
      <c r="A35" s="9"/>
      <c r="B35" s="9"/>
      <c r="C35" s="9" t="s">
        <v>79</v>
      </c>
      <c r="D35" s="38"/>
    </row>
    <row r="36" ht="18" customHeight="1" spans="1:4">
      <c r="A36" s="40" t="s">
        <v>80</v>
      </c>
      <c r="B36" s="41">
        <f>B6+B7+B11+B14</f>
        <v>12160898.53</v>
      </c>
      <c r="C36" s="40" t="s">
        <v>81</v>
      </c>
      <c r="D36" s="41">
        <f>D13+D15+D24+D25</f>
        <v>12160898.53</v>
      </c>
    </row>
    <row r="37" ht="18" customHeight="1" spans="1:4">
      <c r="A37" s="40" t="s">
        <v>82</v>
      </c>
      <c r="B37" s="41"/>
      <c r="C37" s="40" t="s">
        <v>83</v>
      </c>
      <c r="D37" s="41"/>
    </row>
    <row r="38" ht="18" customHeight="1" spans="1:4">
      <c r="A38" s="9"/>
      <c r="B38" s="39"/>
      <c r="C38" s="9"/>
      <c r="D38" s="39"/>
    </row>
    <row r="39" ht="18" customHeight="1" spans="1:4">
      <c r="A39" s="40" t="s">
        <v>84</v>
      </c>
      <c r="B39" s="41">
        <f>B36+B37</f>
        <v>12160898.53</v>
      </c>
      <c r="C39" s="40" t="s">
        <v>85</v>
      </c>
      <c r="D39" s="41">
        <f>D36+D37</f>
        <v>12160898.53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37" sqref="A37"/>
    </sheetView>
  </sheetViews>
  <sheetFormatPr defaultColWidth="10" defaultRowHeight="13.5" outlineLevelCol="1"/>
  <cols>
    <col min="1" max="1" width="53.4666666666667" customWidth="1"/>
    <col min="2" max="2" width="32.025" customWidth="1"/>
  </cols>
  <sheetData>
    <row r="1" ht="14.3" customHeight="1" spans="1:2">
      <c r="A1" s="1"/>
      <c r="B1" s="1"/>
    </row>
    <row r="2" ht="39.85" customHeight="1" spans="1:2">
      <c r="A2" s="2" t="s">
        <v>86</v>
      </c>
      <c r="B2" s="2"/>
    </row>
    <row r="3" ht="22.75" customHeight="1" spans="1:2">
      <c r="A3" s="3"/>
      <c r="B3" s="16" t="s">
        <v>36</v>
      </c>
    </row>
    <row r="4" ht="22.75" customHeight="1" spans="1:2">
      <c r="A4" s="11" t="s">
        <v>39</v>
      </c>
      <c r="B4" s="11" t="s">
        <v>40</v>
      </c>
    </row>
    <row r="5" ht="22.75" customHeight="1" spans="1:2">
      <c r="A5" s="6" t="s">
        <v>41</v>
      </c>
      <c r="B5" s="6">
        <f>12160898.53</f>
        <v>12160898.53</v>
      </c>
    </row>
    <row r="6" ht="22.75" customHeight="1" spans="1:2">
      <c r="A6" s="6" t="s">
        <v>87</v>
      </c>
      <c r="B6" s="6">
        <f>12160898.53</f>
        <v>12160898.53</v>
      </c>
    </row>
    <row r="7" ht="22.75" customHeight="1" spans="1:2">
      <c r="A7" s="6" t="s">
        <v>88</v>
      </c>
      <c r="B7" s="6">
        <v>0</v>
      </c>
    </row>
    <row r="8" ht="22.75" customHeight="1" spans="1:2">
      <c r="A8" s="6" t="s">
        <v>87</v>
      </c>
      <c r="B8" s="6">
        <v>0</v>
      </c>
    </row>
    <row r="9" ht="22.75" customHeight="1" spans="1:2">
      <c r="A9" s="35" t="s">
        <v>89</v>
      </c>
      <c r="B9" s="6">
        <f>12160898.53</f>
        <v>12160898.53</v>
      </c>
    </row>
    <row r="10" ht="22.75" customHeight="1" spans="1:2">
      <c r="A10" s="35" t="s">
        <v>90</v>
      </c>
      <c r="B10" s="6">
        <f>12160898.53</f>
        <v>12160898.53</v>
      </c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G10" sqref="G10"/>
    </sheetView>
  </sheetViews>
  <sheetFormatPr defaultColWidth="10" defaultRowHeight="13.5" outlineLevelCol="4"/>
  <cols>
    <col min="1" max="1" width="31.37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91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3" t="s">
        <v>36</v>
      </c>
    </row>
    <row r="4" ht="22.75" customHeight="1" spans="1:5">
      <c r="A4" s="5" t="s">
        <v>92</v>
      </c>
      <c r="B4" s="5" t="s">
        <v>93</v>
      </c>
      <c r="C4" s="5" t="s">
        <v>94</v>
      </c>
      <c r="D4" s="5" t="s">
        <v>95</v>
      </c>
      <c r="E4" s="5" t="s">
        <v>96</v>
      </c>
    </row>
    <row r="5" ht="22.75" customHeight="1" spans="1:5">
      <c r="A5" s="13" t="s">
        <v>97</v>
      </c>
      <c r="B5" s="14">
        <f>B6+B12+B16+B20</f>
        <v>12160898.53</v>
      </c>
      <c r="C5" s="14">
        <v>10160898.53</v>
      </c>
      <c r="D5" s="14">
        <v>2000000</v>
      </c>
      <c r="E5" s="14"/>
    </row>
    <row r="6" ht="22.75" customHeight="1" spans="1:5">
      <c r="A6" s="13" t="s">
        <v>98</v>
      </c>
      <c r="B6" s="14">
        <v>1172492.35</v>
      </c>
      <c r="C6" s="14">
        <v>1172492.35</v>
      </c>
      <c r="D6" s="14"/>
      <c r="E6" s="14"/>
    </row>
    <row r="7" ht="22.75" customHeight="1" spans="1:5">
      <c r="A7" s="13" t="s">
        <v>99</v>
      </c>
      <c r="B7" s="14">
        <v>1127633.85</v>
      </c>
      <c r="C7" s="14">
        <v>1127633.85</v>
      </c>
      <c r="D7" s="14"/>
      <c r="E7" s="14"/>
    </row>
    <row r="8" ht="22.75" customHeight="1" spans="1:5">
      <c r="A8" s="6" t="s">
        <v>100</v>
      </c>
      <c r="B8" s="7">
        <v>1012565.91</v>
      </c>
      <c r="C8" s="7">
        <v>1012565.91</v>
      </c>
      <c r="D8" s="7"/>
      <c r="E8" s="7"/>
    </row>
    <row r="9" ht="22.75" customHeight="1" spans="1:5">
      <c r="A9" s="6" t="s">
        <v>101</v>
      </c>
      <c r="B9" s="7">
        <v>115067.94</v>
      </c>
      <c r="C9" s="7">
        <v>115067.94</v>
      </c>
      <c r="D9" s="7"/>
      <c r="E9" s="7"/>
    </row>
    <row r="10" ht="22.75" customHeight="1" spans="1:5">
      <c r="A10" s="13" t="s">
        <v>102</v>
      </c>
      <c r="B10" s="14">
        <v>44858.5</v>
      </c>
      <c r="C10" s="14">
        <v>44858.5</v>
      </c>
      <c r="D10" s="14"/>
      <c r="E10" s="14"/>
    </row>
    <row r="11" ht="22.75" customHeight="1" spans="1:5">
      <c r="A11" s="6" t="s">
        <v>103</v>
      </c>
      <c r="B11" s="7">
        <v>44858.5</v>
      </c>
      <c r="C11" s="7">
        <v>44858.5</v>
      </c>
      <c r="D11" s="7"/>
      <c r="E11" s="7"/>
    </row>
    <row r="12" ht="22.75" customHeight="1" spans="1:5">
      <c r="A12" s="13" t="s">
        <v>104</v>
      </c>
      <c r="B12" s="14">
        <v>367454.39</v>
      </c>
      <c r="C12" s="14">
        <v>367454.39</v>
      </c>
      <c r="D12" s="14"/>
      <c r="E12" s="14"/>
    </row>
    <row r="13" ht="22.75" customHeight="1" spans="1:5">
      <c r="A13" s="13" t="s">
        <v>105</v>
      </c>
      <c r="B13" s="14">
        <v>367454.39</v>
      </c>
      <c r="C13" s="14">
        <v>367454.39</v>
      </c>
      <c r="D13" s="14"/>
      <c r="E13" s="14"/>
    </row>
    <row r="14" ht="22.75" customHeight="1" spans="1:5">
      <c r="A14" s="6" t="s">
        <v>106</v>
      </c>
      <c r="B14" s="7">
        <v>49385.78</v>
      </c>
      <c r="C14" s="7">
        <v>49385.78</v>
      </c>
      <c r="D14" s="7"/>
      <c r="E14" s="7"/>
    </row>
    <row r="15" ht="22.75" customHeight="1" spans="1:5">
      <c r="A15" s="6" t="s">
        <v>107</v>
      </c>
      <c r="B15" s="7">
        <v>318068.61</v>
      </c>
      <c r="C15" s="7">
        <v>318068.61</v>
      </c>
      <c r="D15" s="7"/>
      <c r="E15" s="7"/>
    </row>
    <row r="16" ht="22.75" customHeight="1" spans="1:5">
      <c r="A16" s="13" t="s">
        <v>108</v>
      </c>
      <c r="B16" s="14">
        <f>C16+D16</f>
        <v>9861527.36</v>
      </c>
      <c r="C16" s="14">
        <v>7861527.36</v>
      </c>
      <c r="D16" s="14">
        <v>2000000</v>
      </c>
      <c r="E16" s="14"/>
    </row>
    <row r="17" ht="22.75" customHeight="1" spans="1:5">
      <c r="A17" s="13" t="s">
        <v>109</v>
      </c>
      <c r="B17" s="14">
        <f>C17+D17</f>
        <v>9861527.36</v>
      </c>
      <c r="C17" s="14">
        <v>7861527.36</v>
      </c>
      <c r="D17" s="14">
        <v>2000000</v>
      </c>
      <c r="E17" s="14"/>
    </row>
    <row r="18" ht="22.75" customHeight="1" spans="1:5">
      <c r="A18" s="6" t="s">
        <v>110</v>
      </c>
      <c r="B18" s="7">
        <f>C18+D18</f>
        <v>3678181.36</v>
      </c>
      <c r="C18" s="7">
        <v>1678181.36</v>
      </c>
      <c r="D18" s="7">
        <v>2000000</v>
      </c>
      <c r="E18" s="7"/>
    </row>
    <row r="19" ht="22.75" customHeight="1" spans="1:5">
      <c r="A19" s="6" t="s">
        <v>111</v>
      </c>
      <c r="B19" s="7">
        <v>6183346</v>
      </c>
      <c r="C19" s="7">
        <v>6183346</v>
      </c>
      <c r="D19" s="7"/>
      <c r="E19" s="7"/>
    </row>
    <row r="20" ht="22.75" customHeight="1" spans="1:5">
      <c r="A20" s="13" t="s">
        <v>112</v>
      </c>
      <c r="B20" s="14">
        <v>759424.43</v>
      </c>
      <c r="C20" s="14">
        <v>759424.43</v>
      </c>
      <c r="D20" s="14"/>
      <c r="E20" s="14"/>
    </row>
    <row r="21" ht="22.75" customHeight="1" spans="1:5">
      <c r="A21" s="13" t="s">
        <v>113</v>
      </c>
      <c r="B21" s="14">
        <v>759424.43</v>
      </c>
      <c r="C21" s="14">
        <v>759424.43</v>
      </c>
      <c r="D21" s="14"/>
      <c r="E21" s="14"/>
    </row>
    <row r="22" ht="22.75" customHeight="1" spans="1:5">
      <c r="A22" s="6" t="s">
        <v>114</v>
      </c>
      <c r="B22" s="7">
        <v>759424.43</v>
      </c>
      <c r="C22" s="7">
        <v>759424.43</v>
      </c>
      <c r="D22" s="7"/>
      <c r="E22" s="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7" workbookViewId="0">
      <selection activeCell="F34" sqref="F34"/>
    </sheetView>
  </sheetViews>
  <sheetFormatPr defaultColWidth="10" defaultRowHeight="13.5" outlineLevelCol="6"/>
  <cols>
    <col min="1" max="1" width="24.5666666666667" customWidth="1"/>
    <col min="2" max="2" width="13.25" customWidth="1"/>
    <col min="3" max="3" width="27.62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"/>
      <c r="B1" s="1"/>
      <c r="C1" s="1"/>
      <c r="D1" s="1"/>
      <c r="E1" s="1"/>
      <c r="F1" s="1"/>
      <c r="G1" s="1"/>
    </row>
    <row r="2" ht="39.85" customHeight="1" spans="1:7">
      <c r="A2" s="2" t="s">
        <v>115</v>
      </c>
      <c r="B2" s="2"/>
      <c r="C2" s="2"/>
      <c r="D2" s="2"/>
      <c r="E2" s="1"/>
      <c r="F2" s="1"/>
      <c r="G2" s="1"/>
    </row>
    <row r="3" ht="20" customHeight="1" spans="1:7">
      <c r="A3" s="3"/>
      <c r="B3" s="3"/>
      <c r="C3" s="16" t="s">
        <v>36</v>
      </c>
      <c r="D3" s="16"/>
      <c r="E3" s="3"/>
      <c r="F3" s="3"/>
      <c r="G3" s="3"/>
    </row>
    <row r="4" ht="20" customHeight="1" spans="1:7">
      <c r="A4" s="11" t="s">
        <v>37</v>
      </c>
      <c r="B4" s="11"/>
      <c r="C4" s="11" t="s">
        <v>38</v>
      </c>
      <c r="D4" s="11"/>
      <c r="E4" s="3"/>
      <c r="F4" s="3"/>
      <c r="G4" s="3"/>
    </row>
    <row r="5" ht="20" customHeight="1" spans="1:7">
      <c r="A5" s="11" t="s">
        <v>39</v>
      </c>
      <c r="B5" s="11" t="s">
        <v>40</v>
      </c>
      <c r="C5" s="11" t="s">
        <v>39</v>
      </c>
      <c r="D5" s="11" t="s">
        <v>97</v>
      </c>
      <c r="E5" s="3"/>
      <c r="F5" s="3"/>
      <c r="G5" s="3"/>
    </row>
    <row r="6" ht="20" customHeight="1" spans="1:7">
      <c r="A6" s="6" t="s">
        <v>116</v>
      </c>
      <c r="B6" s="30">
        <v>12160898.53</v>
      </c>
      <c r="C6" s="6" t="s">
        <v>117</v>
      </c>
      <c r="D6" s="30">
        <v>12160898.53</v>
      </c>
      <c r="E6" s="3"/>
      <c r="F6" s="3"/>
      <c r="G6" s="3"/>
    </row>
    <row r="7" ht="20" customHeight="1" spans="1:7">
      <c r="A7" s="6" t="s">
        <v>118</v>
      </c>
      <c r="B7" s="31">
        <v>12160898.53</v>
      </c>
      <c r="C7" s="6" t="s">
        <v>119</v>
      </c>
      <c r="D7" s="31"/>
      <c r="E7" s="3"/>
      <c r="F7" s="3"/>
      <c r="G7" s="3"/>
    </row>
    <row r="8" ht="20" customHeight="1" spans="1:7">
      <c r="A8" s="6" t="s">
        <v>120</v>
      </c>
      <c r="B8" s="31"/>
      <c r="C8" s="6" t="s">
        <v>121</v>
      </c>
      <c r="D8" s="31"/>
      <c r="E8" s="3"/>
      <c r="F8" s="3"/>
      <c r="G8" s="3"/>
    </row>
    <row r="9" ht="20" customHeight="1" spans="1:7">
      <c r="A9" s="6" t="s">
        <v>122</v>
      </c>
      <c r="B9" s="31"/>
      <c r="C9" s="6" t="s">
        <v>123</v>
      </c>
      <c r="D9" s="31"/>
      <c r="E9" s="3"/>
      <c r="F9" s="3"/>
      <c r="G9" s="3"/>
    </row>
    <row r="10" ht="20" customHeight="1" spans="1:7">
      <c r="A10" s="6"/>
      <c r="B10" s="32"/>
      <c r="C10" s="6" t="s">
        <v>124</v>
      </c>
      <c r="D10" s="31"/>
      <c r="E10" s="3"/>
      <c r="F10" s="3"/>
      <c r="G10" s="3"/>
    </row>
    <row r="11" ht="20" customHeight="1" spans="1:7">
      <c r="A11" s="6"/>
      <c r="B11" s="32"/>
      <c r="C11" s="6" t="s">
        <v>125</v>
      </c>
      <c r="D11" s="31"/>
      <c r="E11" s="3"/>
      <c r="F11" s="3"/>
      <c r="G11" s="3"/>
    </row>
    <row r="12" ht="20" customHeight="1" spans="1:7">
      <c r="A12" s="6"/>
      <c r="B12" s="32"/>
      <c r="C12" s="6" t="s">
        <v>126</v>
      </c>
      <c r="D12" s="31"/>
      <c r="E12" s="3"/>
      <c r="F12" s="3"/>
      <c r="G12" s="3"/>
    </row>
    <row r="13" ht="20" customHeight="1" spans="1:7">
      <c r="A13" s="13"/>
      <c r="B13" s="18"/>
      <c r="C13" s="6" t="s">
        <v>127</v>
      </c>
      <c r="D13" s="31"/>
      <c r="E13" s="3"/>
      <c r="F13" s="3"/>
      <c r="G13" s="3"/>
    </row>
    <row r="14" ht="20" customHeight="1" spans="1:7">
      <c r="A14" s="6"/>
      <c r="B14" s="32"/>
      <c r="C14" s="6" t="s">
        <v>128</v>
      </c>
      <c r="D14" s="31">
        <v>1172492.35</v>
      </c>
      <c r="E14" s="3"/>
      <c r="F14" s="3"/>
      <c r="G14" s="15"/>
    </row>
    <row r="15" ht="20" customHeight="1" spans="1:7">
      <c r="A15" s="6"/>
      <c r="B15" s="32"/>
      <c r="C15" s="6" t="s">
        <v>129</v>
      </c>
      <c r="D15" s="31"/>
      <c r="E15" s="3"/>
      <c r="F15" s="3"/>
      <c r="G15" s="3"/>
    </row>
    <row r="16" ht="20" customHeight="1" spans="1:7">
      <c r="A16" s="6"/>
      <c r="B16" s="32"/>
      <c r="C16" s="6" t="s">
        <v>130</v>
      </c>
      <c r="D16" s="31">
        <v>367454.39</v>
      </c>
      <c r="E16" s="3"/>
      <c r="F16" s="3"/>
      <c r="G16" s="3"/>
    </row>
    <row r="17" ht="20" customHeight="1" spans="1:7">
      <c r="A17" s="6"/>
      <c r="B17" s="32"/>
      <c r="C17" s="6" t="s">
        <v>131</v>
      </c>
      <c r="D17" s="31"/>
      <c r="E17" s="3"/>
      <c r="F17" s="3"/>
      <c r="G17" s="3"/>
    </row>
    <row r="18" ht="20" customHeight="1" spans="1:7">
      <c r="A18" s="6"/>
      <c r="B18" s="32"/>
      <c r="C18" s="6" t="s">
        <v>132</v>
      </c>
      <c r="D18" s="31"/>
      <c r="E18" s="3"/>
      <c r="F18" s="3"/>
      <c r="G18" s="3"/>
    </row>
    <row r="19" ht="20" customHeight="1" spans="1:7">
      <c r="A19" s="6"/>
      <c r="B19" s="6"/>
      <c r="C19" s="6" t="s">
        <v>133</v>
      </c>
      <c r="D19" s="31"/>
      <c r="E19" s="3"/>
      <c r="F19" s="3"/>
      <c r="G19" s="3"/>
    </row>
    <row r="20" ht="20" customHeight="1" spans="1:7">
      <c r="A20" s="6"/>
      <c r="B20" s="6"/>
      <c r="C20" s="6" t="s">
        <v>134</v>
      </c>
      <c r="D20" s="31"/>
      <c r="E20" s="3"/>
      <c r="F20" s="3"/>
      <c r="G20" s="3"/>
    </row>
    <row r="21" ht="20" customHeight="1" spans="1:7">
      <c r="A21" s="6"/>
      <c r="B21" s="6"/>
      <c r="C21" s="6" t="s">
        <v>135</v>
      </c>
      <c r="D21" s="31"/>
      <c r="E21" s="3"/>
      <c r="F21" s="3"/>
      <c r="G21" s="3"/>
    </row>
    <row r="22" ht="20" customHeight="1" spans="1:7">
      <c r="A22" s="6"/>
      <c r="B22" s="6"/>
      <c r="C22" s="6" t="s">
        <v>136</v>
      </c>
      <c r="D22" s="31"/>
      <c r="E22" s="3"/>
      <c r="F22" s="3"/>
      <c r="G22" s="3"/>
    </row>
    <row r="23" ht="20" customHeight="1" spans="1:7">
      <c r="A23" s="6"/>
      <c r="B23" s="6"/>
      <c r="C23" s="6" t="s">
        <v>137</v>
      </c>
      <c r="D23" s="31"/>
      <c r="E23" s="3"/>
      <c r="F23" s="3"/>
      <c r="G23" s="3"/>
    </row>
    <row r="24" ht="20" customHeight="1" spans="1:7">
      <c r="A24" s="6"/>
      <c r="B24" s="6"/>
      <c r="C24" s="6" t="s">
        <v>138</v>
      </c>
      <c r="D24" s="31"/>
      <c r="E24" s="3"/>
      <c r="F24" s="3"/>
      <c r="G24" s="3"/>
    </row>
    <row r="25" ht="20" customHeight="1" spans="1:7">
      <c r="A25" s="6"/>
      <c r="B25" s="6"/>
      <c r="C25" s="6" t="s">
        <v>139</v>
      </c>
      <c r="D25" s="31">
        <v>9861527.36</v>
      </c>
      <c r="E25" s="3"/>
      <c r="F25" s="3"/>
      <c r="G25" s="3"/>
    </row>
    <row r="26" ht="20" customHeight="1" spans="1:7">
      <c r="A26" s="6"/>
      <c r="B26" s="6"/>
      <c r="C26" s="6" t="s">
        <v>140</v>
      </c>
      <c r="D26" s="31">
        <v>759424.43</v>
      </c>
      <c r="E26" s="3"/>
      <c r="F26" s="3"/>
      <c r="G26" s="3"/>
    </row>
    <row r="27" ht="20" customHeight="1" spans="1:7">
      <c r="A27" s="6"/>
      <c r="B27" s="6"/>
      <c r="C27" s="6" t="s">
        <v>141</v>
      </c>
      <c r="D27" s="31"/>
      <c r="E27" s="3"/>
      <c r="F27" s="3"/>
      <c r="G27" s="3"/>
    </row>
    <row r="28" ht="20" customHeight="1" spans="1:7">
      <c r="A28" s="6"/>
      <c r="B28" s="6"/>
      <c r="C28" s="6" t="s">
        <v>142</v>
      </c>
      <c r="D28" s="31"/>
      <c r="E28" s="3"/>
      <c r="F28" s="3"/>
      <c r="G28" s="3"/>
    </row>
    <row r="29" ht="20" customHeight="1" spans="1:7">
      <c r="A29" s="6"/>
      <c r="B29" s="6"/>
      <c r="C29" s="6" t="s">
        <v>143</v>
      </c>
      <c r="D29" s="31"/>
      <c r="E29" s="3"/>
      <c r="F29" s="3"/>
      <c r="G29" s="3"/>
    </row>
    <row r="30" ht="20" customHeight="1" spans="1:7">
      <c r="A30" s="6"/>
      <c r="B30" s="6"/>
      <c r="C30" s="6" t="s">
        <v>144</v>
      </c>
      <c r="D30" s="31"/>
      <c r="E30" s="3"/>
      <c r="F30" s="3"/>
      <c r="G30" s="3"/>
    </row>
    <row r="31" ht="20" customHeight="1" spans="1:7">
      <c r="A31" s="6"/>
      <c r="B31" s="6"/>
      <c r="C31" s="6" t="s">
        <v>145</v>
      </c>
      <c r="D31" s="31"/>
      <c r="E31" s="3"/>
      <c r="F31" s="3"/>
      <c r="G31" s="3"/>
    </row>
    <row r="32" ht="20" customHeight="1" spans="1:7">
      <c r="A32" s="6"/>
      <c r="B32" s="6"/>
      <c r="C32" s="6" t="s">
        <v>146</v>
      </c>
      <c r="D32" s="31"/>
      <c r="E32" s="3"/>
      <c r="F32" s="3"/>
      <c r="G32" s="3"/>
    </row>
    <row r="33" ht="20" customHeight="1" spans="1:7">
      <c r="A33" s="6"/>
      <c r="B33" s="6"/>
      <c r="C33" s="6" t="s">
        <v>147</v>
      </c>
      <c r="D33" s="31"/>
      <c r="E33" s="3"/>
      <c r="F33" s="3"/>
      <c r="G33" s="3"/>
    </row>
    <row r="34" ht="20" customHeight="1" spans="1:7">
      <c r="A34" s="6"/>
      <c r="B34" s="6"/>
      <c r="C34" s="6" t="s">
        <v>148</v>
      </c>
      <c r="D34" s="31"/>
      <c r="E34" s="3"/>
      <c r="F34" s="3"/>
      <c r="G34" s="3"/>
    </row>
    <row r="35" ht="20" customHeight="1" spans="1:7">
      <c r="A35" s="6"/>
      <c r="B35" s="6"/>
      <c r="C35" s="6" t="s">
        <v>149</v>
      </c>
      <c r="D35" s="31"/>
      <c r="E35" s="3"/>
      <c r="F35" s="3"/>
      <c r="G35" s="3"/>
    </row>
    <row r="36" ht="20" customHeight="1" spans="1:7">
      <c r="A36" s="6"/>
      <c r="B36" s="6"/>
      <c r="C36" s="6" t="s">
        <v>150</v>
      </c>
      <c r="D36" s="30"/>
      <c r="E36" s="3"/>
      <c r="F36" s="3"/>
      <c r="G36" s="3"/>
    </row>
    <row r="37" ht="20" customHeight="1" spans="1:7">
      <c r="A37" s="11" t="s">
        <v>151</v>
      </c>
      <c r="B37" s="33">
        <v>12160898.53</v>
      </c>
      <c r="C37" s="11" t="s">
        <v>152</v>
      </c>
      <c r="D37" s="34">
        <v>12160898.53</v>
      </c>
      <c r="E37" s="15"/>
      <c r="F37" s="3"/>
      <c r="G37" s="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J11" sqref="J11"/>
    </sheetView>
  </sheetViews>
  <sheetFormatPr defaultColWidth="10" defaultRowHeight="13.5" outlineLevelRow="6"/>
  <cols>
    <col min="1" max="1" width="15.5" customWidth="1"/>
    <col min="2" max="5" width="13.625" customWidth="1"/>
    <col min="6" max="11" width="8.875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153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5" customHeight="1" spans="1:11">
      <c r="A3" s="3"/>
      <c r="B3" s="3"/>
      <c r="C3" s="3"/>
      <c r="D3" s="3"/>
      <c r="E3" s="3"/>
      <c r="F3" s="3"/>
      <c r="G3" s="3"/>
      <c r="H3" s="3"/>
      <c r="I3" s="3"/>
      <c r="J3" s="16" t="s">
        <v>36</v>
      </c>
      <c r="K3" s="16"/>
    </row>
    <row r="4" ht="29" customHeight="1" spans="1:11">
      <c r="A4" s="11" t="s">
        <v>154</v>
      </c>
      <c r="B4" s="11" t="s">
        <v>97</v>
      </c>
      <c r="C4" s="11" t="s">
        <v>155</v>
      </c>
      <c r="D4" s="11"/>
      <c r="E4" s="11"/>
      <c r="F4" s="11" t="s">
        <v>156</v>
      </c>
      <c r="G4" s="11"/>
      <c r="H4" s="11"/>
      <c r="I4" s="11" t="s">
        <v>157</v>
      </c>
      <c r="J4" s="11"/>
      <c r="K4" s="11"/>
    </row>
    <row r="5" ht="30" customHeight="1" spans="1:11">
      <c r="A5" s="11"/>
      <c r="B5" s="11"/>
      <c r="C5" s="5" t="s">
        <v>97</v>
      </c>
      <c r="D5" s="5" t="s">
        <v>94</v>
      </c>
      <c r="E5" s="5" t="s">
        <v>95</v>
      </c>
      <c r="F5" s="5" t="s">
        <v>97</v>
      </c>
      <c r="G5" s="5" t="s">
        <v>94</v>
      </c>
      <c r="H5" s="5" t="s">
        <v>95</v>
      </c>
      <c r="I5" s="5" t="s">
        <v>97</v>
      </c>
      <c r="J5" s="5" t="s">
        <v>94</v>
      </c>
      <c r="K5" s="5" t="s">
        <v>95</v>
      </c>
    </row>
    <row r="6" ht="30" customHeight="1" spans="1:11">
      <c r="A6" s="13" t="s">
        <v>97</v>
      </c>
      <c r="B6" s="21">
        <v>12160898.53</v>
      </c>
      <c r="C6" s="21">
        <f>D6+E6</f>
        <v>12160898.53</v>
      </c>
      <c r="D6" s="21">
        <v>10160898.53</v>
      </c>
      <c r="E6" s="18">
        <v>2000000</v>
      </c>
      <c r="F6" s="21"/>
      <c r="G6" s="21"/>
      <c r="H6" s="21"/>
      <c r="I6" s="21"/>
      <c r="J6" s="21"/>
      <c r="K6" s="21"/>
    </row>
    <row r="7" ht="30" customHeight="1" spans="1:11">
      <c r="A7" s="17" t="s">
        <v>3</v>
      </c>
      <c r="B7" s="21">
        <v>12160898.53</v>
      </c>
      <c r="C7" s="21">
        <f>D7+E7</f>
        <v>12160898.53</v>
      </c>
      <c r="D7" s="18">
        <v>10160898.53</v>
      </c>
      <c r="E7" s="18">
        <v>2000000</v>
      </c>
      <c r="F7" s="18"/>
      <c r="G7" s="18"/>
      <c r="H7" s="18"/>
      <c r="I7" s="18"/>
      <c r="J7" s="18"/>
      <c r="K7" s="1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E18" sqref="E18"/>
    </sheetView>
  </sheetViews>
  <sheetFormatPr defaultColWidth="10" defaultRowHeight="13.5" outlineLevelCol="4"/>
  <cols>
    <col min="1" max="1" width="17.5" customWidth="1"/>
    <col min="2" max="2" width="24.25" customWidth="1"/>
    <col min="3" max="5" width="15" customWidth="1"/>
  </cols>
  <sheetData>
    <row r="1" ht="14.3" customHeight="1" spans="1:1">
      <c r="A1" s="25"/>
    </row>
    <row r="2" ht="36.9" customHeight="1" spans="1:5">
      <c r="A2" s="2" t="s">
        <v>158</v>
      </c>
      <c r="B2" s="2"/>
      <c r="C2" s="2"/>
      <c r="D2" s="2"/>
      <c r="E2" s="2"/>
    </row>
    <row r="3" ht="21.85" customHeight="1" spans="1:5">
      <c r="A3" s="3"/>
      <c r="B3" s="3"/>
      <c r="C3" s="16" t="s">
        <v>36</v>
      </c>
      <c r="D3" s="16"/>
      <c r="E3" s="16"/>
    </row>
    <row r="4" ht="22.75" customHeight="1" spans="1:5">
      <c r="A4" s="11" t="s">
        <v>92</v>
      </c>
      <c r="B4" s="11"/>
      <c r="C4" s="11" t="s">
        <v>155</v>
      </c>
      <c r="D4" s="11"/>
      <c r="E4" s="11"/>
    </row>
    <row r="5" ht="22.75" customHeight="1" spans="1:5">
      <c r="A5" s="26" t="s">
        <v>159</v>
      </c>
      <c r="B5" s="26" t="s">
        <v>160</v>
      </c>
      <c r="C5" s="27" t="s">
        <v>97</v>
      </c>
      <c r="D5" s="26" t="s">
        <v>94</v>
      </c>
      <c r="E5" s="26" t="s">
        <v>95</v>
      </c>
    </row>
    <row r="6" ht="22.75" customHeight="1" spans="1:5">
      <c r="A6" s="22"/>
      <c r="B6" s="19" t="s">
        <v>97</v>
      </c>
      <c r="C6" s="28">
        <f>D6+E6</f>
        <v>12160898.53</v>
      </c>
      <c r="D6" s="29">
        <v>10160898.53</v>
      </c>
      <c r="E6" s="29">
        <v>2000000</v>
      </c>
    </row>
    <row r="7" ht="22.75" customHeight="1" spans="1:5">
      <c r="A7" s="17" t="s">
        <v>161</v>
      </c>
      <c r="B7" s="13" t="s">
        <v>98</v>
      </c>
      <c r="C7" s="14">
        <v>1172492.35</v>
      </c>
      <c r="D7" s="14">
        <v>1172492.35</v>
      </c>
      <c r="E7" s="14"/>
    </row>
    <row r="8" ht="22.75" customHeight="1" spans="1:5">
      <c r="A8" s="13" t="s">
        <v>162</v>
      </c>
      <c r="B8" s="13" t="s">
        <v>99</v>
      </c>
      <c r="C8" s="14">
        <v>1127633.85</v>
      </c>
      <c r="D8" s="14">
        <v>1127633.85</v>
      </c>
      <c r="E8" s="14"/>
    </row>
    <row r="9" ht="22.75" customHeight="1" spans="1:5">
      <c r="A9" s="6" t="s">
        <v>163</v>
      </c>
      <c r="B9" s="6" t="s">
        <v>100</v>
      </c>
      <c r="C9" s="7">
        <v>1012565.91</v>
      </c>
      <c r="D9" s="7">
        <v>1012565.91</v>
      </c>
      <c r="E9" s="7"/>
    </row>
    <row r="10" ht="22.75" customHeight="1" spans="1:5">
      <c r="A10" s="6" t="s">
        <v>164</v>
      </c>
      <c r="B10" s="6" t="s">
        <v>101</v>
      </c>
      <c r="C10" s="7">
        <v>115067.94</v>
      </c>
      <c r="D10" s="7">
        <v>115067.94</v>
      </c>
      <c r="E10" s="7"/>
    </row>
    <row r="11" ht="22.75" customHeight="1" spans="1:5">
      <c r="A11" s="13" t="s">
        <v>165</v>
      </c>
      <c r="B11" s="13" t="s">
        <v>102</v>
      </c>
      <c r="C11" s="14">
        <v>44858.5</v>
      </c>
      <c r="D11" s="14">
        <v>44858.5</v>
      </c>
      <c r="E11" s="14"/>
    </row>
    <row r="12" ht="22.75" customHeight="1" spans="1:5">
      <c r="A12" s="6" t="s">
        <v>166</v>
      </c>
      <c r="B12" s="6" t="s">
        <v>103</v>
      </c>
      <c r="C12" s="7">
        <v>44858.5</v>
      </c>
      <c r="D12" s="7">
        <v>44858.5</v>
      </c>
      <c r="E12" s="7"/>
    </row>
    <row r="13" ht="22.75" customHeight="1" spans="1:5">
      <c r="A13" s="17" t="s">
        <v>167</v>
      </c>
      <c r="B13" s="13" t="s">
        <v>104</v>
      </c>
      <c r="C13" s="14">
        <v>367454.39</v>
      </c>
      <c r="D13" s="14">
        <v>367454.39</v>
      </c>
      <c r="E13" s="14"/>
    </row>
    <row r="14" ht="22.75" customHeight="1" spans="1:5">
      <c r="A14" s="13" t="s">
        <v>168</v>
      </c>
      <c r="B14" s="13" t="s">
        <v>105</v>
      </c>
      <c r="C14" s="14">
        <v>367454.39</v>
      </c>
      <c r="D14" s="14">
        <v>367454.39</v>
      </c>
      <c r="E14" s="14"/>
    </row>
    <row r="15" ht="22.75" customHeight="1" spans="1:5">
      <c r="A15" s="6" t="s">
        <v>169</v>
      </c>
      <c r="B15" s="6" t="s">
        <v>106</v>
      </c>
      <c r="C15" s="7">
        <v>49385.78</v>
      </c>
      <c r="D15" s="7">
        <v>49385.78</v>
      </c>
      <c r="E15" s="7"/>
    </row>
    <row r="16" ht="22.75" customHeight="1" spans="1:5">
      <c r="A16" s="6" t="s">
        <v>170</v>
      </c>
      <c r="B16" s="6" t="s">
        <v>107</v>
      </c>
      <c r="C16" s="7">
        <v>318068.61</v>
      </c>
      <c r="D16" s="7">
        <v>318068.61</v>
      </c>
      <c r="E16" s="7"/>
    </row>
    <row r="17" ht="22.75" customHeight="1" spans="1:5">
      <c r="A17" s="17" t="s">
        <v>171</v>
      </c>
      <c r="B17" s="13" t="s">
        <v>108</v>
      </c>
      <c r="C17" s="14">
        <f>D17+E17</f>
        <v>9861527.36</v>
      </c>
      <c r="D17" s="14">
        <v>7861527.36</v>
      </c>
      <c r="E17" s="14">
        <v>2000000</v>
      </c>
    </row>
    <row r="18" ht="22.75" customHeight="1" spans="1:5">
      <c r="A18" s="13" t="s">
        <v>172</v>
      </c>
      <c r="B18" s="13" t="s">
        <v>109</v>
      </c>
      <c r="C18" s="14">
        <f>D18+E18</f>
        <v>9861527.36</v>
      </c>
      <c r="D18" s="14">
        <v>7861527.36</v>
      </c>
      <c r="E18" s="14">
        <v>2000000</v>
      </c>
    </row>
    <row r="19" ht="22.75" customHeight="1" spans="1:5">
      <c r="A19" s="6" t="s">
        <v>173</v>
      </c>
      <c r="B19" s="6" t="s">
        <v>110</v>
      </c>
      <c r="C19" s="7">
        <f>D19+E19</f>
        <v>3678181.36</v>
      </c>
      <c r="D19" s="7">
        <v>1678181.36</v>
      </c>
      <c r="E19" s="7">
        <v>2000000</v>
      </c>
    </row>
    <row r="20" ht="22.75" customHeight="1" spans="1:5">
      <c r="A20" s="6" t="s">
        <v>174</v>
      </c>
      <c r="B20" s="6" t="s">
        <v>111</v>
      </c>
      <c r="C20" s="7">
        <v>6183346</v>
      </c>
      <c r="D20" s="7">
        <v>6183346</v>
      </c>
      <c r="E20" s="7"/>
    </row>
    <row r="21" ht="22.75" customHeight="1" spans="1:5">
      <c r="A21" s="17" t="s">
        <v>175</v>
      </c>
      <c r="B21" s="13" t="s">
        <v>112</v>
      </c>
      <c r="C21" s="14">
        <v>759424.43</v>
      </c>
      <c r="D21" s="14">
        <v>759424.43</v>
      </c>
      <c r="E21" s="14"/>
    </row>
    <row r="22" ht="22.75" customHeight="1" spans="1:5">
      <c r="A22" s="13" t="s">
        <v>176</v>
      </c>
      <c r="B22" s="13" t="s">
        <v>113</v>
      </c>
      <c r="C22" s="14">
        <v>759424.43</v>
      </c>
      <c r="D22" s="14">
        <v>759424.43</v>
      </c>
      <c r="E22" s="14"/>
    </row>
    <row r="23" ht="22.75" customHeight="1" spans="1:5">
      <c r="A23" s="6" t="s">
        <v>177</v>
      </c>
      <c r="B23" s="6" t="s">
        <v>114</v>
      </c>
      <c r="C23" s="7">
        <v>759424.43</v>
      </c>
      <c r="D23" s="7">
        <v>759424.43</v>
      </c>
      <c r="E23" s="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A1" sqref="A1"/>
    </sheetView>
  </sheetViews>
  <sheetFormatPr defaultColWidth="10" defaultRowHeight="13.5" outlineLevelCol="4"/>
  <cols>
    <col min="1" max="1" width="13.7" customWidth="1"/>
    <col min="2" max="2" width="23" customWidth="1"/>
    <col min="3" max="3" width="14.875" customWidth="1"/>
    <col min="4" max="4" width="16" customWidth="1"/>
    <col min="5" max="5" width="13.375" customWidth="1"/>
  </cols>
  <sheetData>
    <row r="1" ht="18.05" customHeight="1" spans="1:5">
      <c r="A1" s="1"/>
      <c r="B1" s="1"/>
      <c r="C1" s="1"/>
      <c r="D1" s="1"/>
      <c r="E1" s="1"/>
    </row>
    <row r="2" ht="39.85" customHeight="1" spans="1:5">
      <c r="A2" s="2" t="s">
        <v>178</v>
      </c>
      <c r="B2" s="2"/>
      <c r="C2" s="2"/>
      <c r="D2" s="2"/>
      <c r="E2" s="2"/>
    </row>
    <row r="3" ht="22.75" customHeight="1" spans="1:5">
      <c r="A3" s="15"/>
      <c r="B3" s="15"/>
      <c r="C3" s="3"/>
      <c r="D3" s="3"/>
      <c r="E3" s="16" t="s">
        <v>36</v>
      </c>
    </row>
    <row r="4" ht="22.75" customHeight="1" spans="1:5">
      <c r="A4" s="11" t="s">
        <v>179</v>
      </c>
      <c r="B4" s="11"/>
      <c r="C4" s="11" t="s">
        <v>180</v>
      </c>
      <c r="D4" s="11"/>
      <c r="E4" s="11"/>
    </row>
    <row r="5" ht="22.75" customHeight="1" spans="1:5">
      <c r="A5" s="11" t="s">
        <v>159</v>
      </c>
      <c r="B5" s="11" t="s">
        <v>160</v>
      </c>
      <c r="C5" s="11" t="s">
        <v>97</v>
      </c>
      <c r="D5" s="11" t="s">
        <v>181</v>
      </c>
      <c r="E5" s="11" t="s">
        <v>182</v>
      </c>
    </row>
    <row r="6" ht="22.75" customHeight="1" spans="1:5">
      <c r="A6" s="11"/>
      <c r="B6" s="17" t="s">
        <v>97</v>
      </c>
      <c r="C6" s="18">
        <v>10160898.53</v>
      </c>
      <c r="D6" s="18">
        <v>9433368.27</v>
      </c>
      <c r="E6" s="18">
        <v>727530.26</v>
      </c>
    </row>
    <row r="7" ht="22.75" customHeight="1" spans="1:5">
      <c r="A7" s="19" t="s">
        <v>183</v>
      </c>
      <c r="B7" s="19" t="s">
        <v>184</v>
      </c>
      <c r="C7" s="20">
        <v>9302340.33</v>
      </c>
      <c r="D7" s="21">
        <v>9302340.33</v>
      </c>
      <c r="E7" s="21"/>
    </row>
    <row r="8" ht="22.75" customHeight="1" spans="1:5">
      <c r="A8" s="22" t="s">
        <v>185</v>
      </c>
      <c r="B8" s="22" t="s">
        <v>186</v>
      </c>
      <c r="C8" s="23">
        <v>3191454</v>
      </c>
      <c r="D8" s="24">
        <v>3191454</v>
      </c>
      <c r="E8" s="24"/>
    </row>
    <row r="9" ht="22.75" customHeight="1" spans="1:5">
      <c r="A9" s="22" t="s">
        <v>187</v>
      </c>
      <c r="B9" s="22" t="s">
        <v>188</v>
      </c>
      <c r="C9" s="23">
        <v>1089756.6</v>
      </c>
      <c r="D9" s="24">
        <v>1089756.6</v>
      </c>
      <c r="E9" s="24"/>
    </row>
    <row r="10" ht="22.75" customHeight="1" spans="1:5">
      <c r="A10" s="22" t="s">
        <v>189</v>
      </c>
      <c r="B10" s="22" t="s">
        <v>190</v>
      </c>
      <c r="C10" s="23">
        <v>1301954.5</v>
      </c>
      <c r="D10" s="24">
        <v>1301954.5</v>
      </c>
      <c r="E10" s="24"/>
    </row>
    <row r="11" ht="22.75" customHeight="1" spans="1:5">
      <c r="A11" s="22" t="s">
        <v>191</v>
      </c>
      <c r="B11" s="22" t="s">
        <v>192</v>
      </c>
      <c r="C11" s="23">
        <v>1534872</v>
      </c>
      <c r="D11" s="24">
        <v>1534872</v>
      </c>
      <c r="E11" s="24"/>
    </row>
    <row r="12" ht="22.75" customHeight="1" spans="1:5">
      <c r="A12" s="22" t="s">
        <v>193</v>
      </c>
      <c r="B12" s="22" t="s">
        <v>194</v>
      </c>
      <c r="C12" s="23">
        <v>1012565.91</v>
      </c>
      <c r="D12" s="24">
        <v>1012565.91</v>
      </c>
      <c r="E12" s="24"/>
    </row>
    <row r="13" ht="22.75" customHeight="1" spans="1:5">
      <c r="A13" s="22" t="s">
        <v>195</v>
      </c>
      <c r="B13" s="22" t="s">
        <v>196</v>
      </c>
      <c r="C13" s="23">
        <v>367454.39</v>
      </c>
      <c r="D13" s="24">
        <v>367454.39</v>
      </c>
      <c r="E13" s="24"/>
    </row>
    <row r="14" ht="22.75" customHeight="1" spans="1:5">
      <c r="A14" s="22" t="s">
        <v>197</v>
      </c>
      <c r="B14" s="22" t="s">
        <v>198</v>
      </c>
      <c r="C14" s="23">
        <v>44858.5</v>
      </c>
      <c r="D14" s="24">
        <v>44858.5</v>
      </c>
      <c r="E14" s="24"/>
    </row>
    <row r="15" ht="22.75" customHeight="1" spans="1:5">
      <c r="A15" s="22" t="s">
        <v>199</v>
      </c>
      <c r="B15" s="22" t="s">
        <v>200</v>
      </c>
      <c r="C15" s="23">
        <v>759424.43</v>
      </c>
      <c r="D15" s="24">
        <v>759424.43</v>
      </c>
      <c r="E15" s="24"/>
    </row>
    <row r="16" ht="22.75" customHeight="1" spans="1:5">
      <c r="A16" s="19" t="s">
        <v>201</v>
      </c>
      <c r="B16" s="19" t="s">
        <v>202</v>
      </c>
      <c r="C16" s="20">
        <v>727530.26</v>
      </c>
      <c r="D16" s="21"/>
      <c r="E16" s="21">
        <v>727530.26</v>
      </c>
    </row>
    <row r="17" ht="22.75" customHeight="1" spans="1:5">
      <c r="A17" s="22" t="s">
        <v>203</v>
      </c>
      <c r="B17" s="22" t="s">
        <v>204</v>
      </c>
      <c r="C17" s="23">
        <v>488000</v>
      </c>
      <c r="D17" s="24"/>
      <c r="E17" s="24">
        <v>488000</v>
      </c>
    </row>
    <row r="18" ht="22.75" customHeight="1" spans="1:5">
      <c r="A18" s="22" t="s">
        <v>205</v>
      </c>
      <c r="B18" s="22" t="s">
        <v>206</v>
      </c>
      <c r="C18" s="23">
        <v>61376</v>
      </c>
      <c r="D18" s="24"/>
      <c r="E18" s="24">
        <v>61376</v>
      </c>
    </row>
    <row r="19" ht="22.75" customHeight="1" spans="1:5">
      <c r="A19" s="22" t="s">
        <v>207</v>
      </c>
      <c r="B19" s="22" t="s">
        <v>208</v>
      </c>
      <c r="C19" s="23">
        <v>10000</v>
      </c>
      <c r="D19" s="24"/>
      <c r="E19" s="24">
        <v>10000</v>
      </c>
    </row>
    <row r="20" ht="22.75" customHeight="1" spans="1:5">
      <c r="A20" s="22" t="s">
        <v>209</v>
      </c>
      <c r="B20" s="22" t="s">
        <v>210</v>
      </c>
      <c r="C20" s="23">
        <v>10000</v>
      </c>
      <c r="D20" s="24"/>
      <c r="E20" s="24">
        <v>10000</v>
      </c>
    </row>
    <row r="21" ht="22.75" customHeight="1" spans="1:5">
      <c r="A21" s="22" t="s">
        <v>211</v>
      </c>
      <c r="B21" s="22" t="s">
        <v>212</v>
      </c>
      <c r="C21" s="23">
        <v>10000</v>
      </c>
      <c r="D21" s="24"/>
      <c r="E21" s="24">
        <v>10000</v>
      </c>
    </row>
    <row r="22" ht="22.75" customHeight="1" spans="1:5">
      <c r="A22" s="22" t="s">
        <v>213</v>
      </c>
      <c r="B22" s="22" t="s">
        <v>214</v>
      </c>
      <c r="C22" s="23">
        <v>60584.26</v>
      </c>
      <c r="D22" s="24"/>
      <c r="E22" s="24">
        <v>60584.26</v>
      </c>
    </row>
    <row r="23" ht="22.75" customHeight="1" spans="1:5">
      <c r="A23" s="22" t="s">
        <v>215</v>
      </c>
      <c r="B23" s="22" t="s">
        <v>216</v>
      </c>
      <c r="C23" s="23">
        <v>87570</v>
      </c>
      <c r="D23" s="24"/>
      <c r="E23" s="24">
        <v>87570</v>
      </c>
    </row>
    <row r="24" ht="22.75" customHeight="1" spans="1:5">
      <c r="A24" s="19" t="s">
        <v>217</v>
      </c>
      <c r="B24" s="19" t="s">
        <v>218</v>
      </c>
      <c r="C24" s="20">
        <v>131027.94</v>
      </c>
      <c r="D24" s="21">
        <v>131027.94</v>
      </c>
      <c r="E24" s="21"/>
    </row>
    <row r="25" ht="22.75" customHeight="1" spans="1:5">
      <c r="A25" s="22" t="s">
        <v>219</v>
      </c>
      <c r="B25" s="22" t="s">
        <v>220</v>
      </c>
      <c r="C25" s="23">
        <v>115067.94</v>
      </c>
      <c r="D25" s="24">
        <v>115067.94</v>
      </c>
      <c r="E25" s="24"/>
    </row>
    <row r="26" ht="22.75" customHeight="1" spans="1:5">
      <c r="A26" s="22" t="s">
        <v>221</v>
      </c>
      <c r="B26" s="22" t="s">
        <v>222</v>
      </c>
      <c r="C26" s="23">
        <v>9720</v>
      </c>
      <c r="D26" s="24">
        <v>9720</v>
      </c>
      <c r="E26" s="24"/>
    </row>
    <row r="27" ht="22.75" customHeight="1" spans="1:5">
      <c r="A27" s="22" t="s">
        <v>223</v>
      </c>
      <c r="B27" s="22" t="s">
        <v>224</v>
      </c>
      <c r="C27" s="23">
        <v>6240</v>
      </c>
      <c r="D27" s="24">
        <v>6240</v>
      </c>
      <c r="E27" s="24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lx</cp:lastModifiedBy>
  <dcterms:created xsi:type="dcterms:W3CDTF">2023-02-28T06:50:00Z</dcterms:created>
  <dcterms:modified xsi:type="dcterms:W3CDTF">2023-02-28T09:59:17Z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AB0FFCCB68694E29A9C6BFA189D3CEBB</vt:lpwstr>
  </property>
</Properties>
</file>