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20"/>
  </bookViews>
  <sheets>
    <sheet name="资金表 " sheetId="4" r:id="rId1"/>
  </sheets>
  <calcPr calcId="144525"/>
</workbook>
</file>

<file path=xl/comments1.xml><?xml version="1.0" encoding="utf-8"?>
<comments xmlns="http://schemas.openxmlformats.org/spreadsheetml/2006/main">
  <authors>
    <author>PCPC</author>
    <author>Administrator</author>
  </authors>
  <commentList>
    <comment ref="A9" authorId="0">
      <text>
        <r>
          <rPr>
            <b/>
            <sz val="9"/>
            <rFont val="宋体"/>
            <charset val="134"/>
          </rPr>
          <t>PCPC:</t>
        </r>
        <r>
          <rPr>
            <sz val="9"/>
            <rFont val="宋体"/>
            <charset val="134"/>
          </rPr>
          <t xml:space="preserve">
姚进全</t>
        </r>
      </text>
    </comment>
    <comment ref="A25" authorId="1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蔺亚军</t>
        </r>
      </text>
    </comment>
    <comment ref="A32" authorId="0">
      <text>
        <r>
          <rPr>
            <b/>
            <sz val="9"/>
            <rFont val="宋体"/>
            <charset val="134"/>
          </rPr>
          <t>PCPC:</t>
        </r>
        <r>
          <rPr>
            <sz val="9"/>
            <rFont val="宋体"/>
            <charset val="134"/>
          </rPr>
          <t xml:space="preserve">
李廷芳</t>
        </r>
      </text>
    </comment>
  </commentList>
</comments>
</file>

<file path=xl/sharedStrings.xml><?xml version="1.0" encoding="utf-8"?>
<sst xmlns="http://schemas.openxmlformats.org/spreadsheetml/2006/main" count="100" uniqueCount="53">
  <si>
    <t>线川村最低生活保障对象资金发放花名册</t>
  </si>
  <si>
    <t>姓名</t>
  </si>
  <si>
    <t>性别</t>
  </si>
  <si>
    <t>家庭
人口</t>
  </si>
  <si>
    <t>保障
人口数</t>
  </si>
  <si>
    <t>其中</t>
  </si>
  <si>
    <t>家庭12月保障金</t>
  </si>
  <si>
    <t>月
人均
补差</t>
  </si>
  <si>
    <t>家庭地址
(XX镇(镇)XX村(居)XX组XX号)</t>
  </si>
  <si>
    <t>一类</t>
  </si>
  <si>
    <t>二类</t>
  </si>
  <si>
    <t>三类</t>
  </si>
  <si>
    <t>四类</t>
  </si>
  <si>
    <t>姚永强</t>
  </si>
  <si>
    <t>男</t>
  </si>
  <si>
    <t>丁家沟镇线川村杜梁组</t>
  </si>
  <si>
    <t>蒲凤英</t>
  </si>
  <si>
    <t>女</t>
  </si>
  <si>
    <t>杨超栋</t>
  </si>
  <si>
    <t>姚永龙</t>
  </si>
  <si>
    <t>丁家沟镇线川村厂子组</t>
  </si>
  <si>
    <t>何贵芳</t>
  </si>
  <si>
    <t>张小红</t>
  </si>
  <si>
    <t>丁家沟镇线川村线川组</t>
  </si>
  <si>
    <t>冯禄</t>
  </si>
  <si>
    <t>陈伟</t>
  </si>
  <si>
    <t>马俊德</t>
  </si>
  <si>
    <t>马回仁</t>
  </si>
  <si>
    <t>丁家沟镇线川村崖坡组</t>
  </si>
  <si>
    <t>李春旺</t>
  </si>
  <si>
    <t>丁家沟镇线川村红岭组</t>
  </si>
  <si>
    <t>贾文玉</t>
  </si>
  <si>
    <t>王世举</t>
  </si>
  <si>
    <t>王玉忠</t>
  </si>
  <si>
    <t>薛连</t>
  </si>
  <si>
    <t>张汉忠</t>
  </si>
  <si>
    <t>丁家沟镇线川村李庄组</t>
  </si>
  <si>
    <t>孙辉</t>
  </si>
  <si>
    <t>陈立仁</t>
  </si>
  <si>
    <t>尚月英</t>
  </si>
  <si>
    <t>马俊花</t>
  </si>
  <si>
    <t>丁家沟镇线川村新庄组</t>
  </si>
  <si>
    <t>吴润芳</t>
  </si>
  <si>
    <t>蔺世华</t>
  </si>
  <si>
    <t>胡俊礼</t>
  </si>
  <si>
    <t>杨文珍</t>
  </si>
  <si>
    <t>蔺秀莲</t>
  </si>
  <si>
    <t>蔺俭</t>
  </si>
  <si>
    <t>丁家沟镇线川村新庄社</t>
  </si>
  <si>
    <t>李雄飞</t>
  </si>
  <si>
    <t>丁家沟镇线川村李庄社14号</t>
  </si>
  <si>
    <t>李果英</t>
  </si>
  <si>
    <t>蔺志文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</si>
</sst>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  <numFmt numFmtId="177" formatCode="0;[Red]0"/>
    <numFmt numFmtId="178" formatCode="0_);[Red]\(0\)"/>
  </numFmts>
  <fonts count="42">
    <font>
      <sz val="11"/>
      <color theme="1"/>
      <name val="宋体"/>
      <charset val="134"/>
      <scheme val="minor"/>
    </font>
    <font>
      <sz val="14"/>
      <name val="黑体"/>
      <charset val="134"/>
    </font>
    <font>
      <sz val="12"/>
      <name val="宋体"/>
      <charset val="134"/>
    </font>
    <font>
      <sz val="9"/>
      <name val="宋体"/>
      <charset val="134"/>
    </font>
    <font>
      <sz val="9"/>
      <name val="宋体"/>
      <charset val="134"/>
      <scheme val="major"/>
    </font>
    <font>
      <sz val="9"/>
      <color rgb="FFFF0000"/>
      <name val="宋体"/>
      <charset val="134"/>
      <scheme val="major"/>
    </font>
    <font>
      <sz val="9"/>
      <color theme="1"/>
      <name val="宋体"/>
      <charset val="134"/>
    </font>
    <font>
      <sz val="12"/>
      <color theme="1"/>
      <name val="宋体"/>
      <charset val="134"/>
    </font>
    <font>
      <b/>
      <sz val="12"/>
      <name val="宋体"/>
      <charset val="134"/>
    </font>
    <font>
      <sz val="16"/>
      <name val="黑体"/>
      <charset val="134"/>
    </font>
    <font>
      <sz val="22"/>
      <name val="方正小标宋简体"/>
      <charset val="134"/>
    </font>
    <font>
      <b/>
      <sz val="9"/>
      <name val="宋体"/>
      <charset val="134"/>
    </font>
    <font>
      <sz val="9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theme="1"/>
      <name val="宋体"/>
      <charset val="134"/>
      <scheme val="major"/>
    </font>
    <font>
      <sz val="11"/>
      <color theme="1"/>
      <name val="宋体"/>
      <charset val="134"/>
    </font>
    <font>
      <sz val="10"/>
      <color theme="1"/>
      <name val="宋体"/>
      <charset val="134"/>
    </font>
    <font>
      <b/>
      <sz val="14"/>
      <name val="黑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0000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0"/>
    </font>
    <font>
      <sz val="12"/>
      <color indexed="8"/>
      <name val="宋体"/>
      <charset val="134"/>
    </font>
    <font>
      <b/>
      <sz val="9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9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4" applyNumberFormat="0" applyFill="0" applyAlignment="0" applyProtection="0">
      <alignment vertical="center"/>
    </xf>
    <xf numFmtId="0" fontId="30" fillId="0" borderId="4" applyNumberFormat="0" applyFill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31" fillId="11" borderId="6" applyNumberFormat="0" applyAlignment="0" applyProtection="0">
      <alignment vertical="center"/>
    </xf>
    <xf numFmtId="0" fontId="32" fillId="11" borderId="2" applyNumberFormat="0" applyAlignment="0" applyProtection="0">
      <alignment vertical="center"/>
    </xf>
    <xf numFmtId="0" fontId="33" fillId="12" borderId="7" applyNumberFormat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34" fillId="0" borderId="8" applyNumberFormat="0" applyFill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" fillId="0" borderId="0">
      <alignment vertical="center"/>
    </xf>
    <xf numFmtId="0" fontId="38" fillId="0" borderId="0" applyNumberFormat="0" applyFont="0" applyFill="0" applyBorder="0" applyAlignment="0" applyProtection="0"/>
    <xf numFmtId="0" fontId="2" fillId="0" borderId="0"/>
    <xf numFmtId="0" fontId="39" fillId="0" borderId="0"/>
    <xf numFmtId="0" fontId="39" fillId="0" borderId="0"/>
    <xf numFmtId="0" fontId="2" fillId="0" borderId="0">
      <alignment vertical="center"/>
    </xf>
  </cellStyleXfs>
  <cellXfs count="40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176" fontId="2" fillId="0" borderId="0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4" fillId="0" borderId="1" xfId="19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2" fillId="0" borderId="1" xfId="53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3" fillId="0" borderId="1" xfId="53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4" fillId="0" borderId="1" xfId="19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left" vertical="center" wrapText="1"/>
    </xf>
    <xf numFmtId="0" fontId="16" fillId="0" borderId="0" xfId="0" applyFont="1" applyFill="1" applyAlignment="1">
      <alignment horizontal="left" vertical="center" wrapText="1"/>
    </xf>
    <xf numFmtId="0" fontId="17" fillId="0" borderId="0" xfId="0" applyFont="1" applyFill="1" applyBorder="1" applyAlignment="1">
      <alignment horizontal="center" vertical="center" wrapText="1"/>
    </xf>
    <xf numFmtId="176" fontId="1" fillId="0" borderId="0" xfId="0" applyNumberFormat="1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7" fontId="12" fillId="0" borderId="1" xfId="0" applyNumberFormat="1" applyFont="1" applyFill="1" applyBorder="1" applyAlignment="1">
      <alignment horizontal="center" vertical="center" wrapText="1"/>
    </xf>
    <xf numFmtId="178" fontId="12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 wrapText="1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常规 2 72" xfId="17"/>
    <cellStyle name="标题" xfId="18" builtinId="15"/>
    <cellStyle name="常规 12" xfId="19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59" xfId="52"/>
    <cellStyle name="常规_Sheet1" xfId="53"/>
    <cellStyle name="常规_Sheet1_1_Sheet1" xfId="54"/>
    <cellStyle name="常规_Sheet1_1" xfId="55"/>
    <cellStyle name="常规 3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8"/>
  <sheetViews>
    <sheetView tabSelected="1" workbookViewId="0">
      <selection activeCell="N7" sqref="N7"/>
    </sheetView>
  </sheetViews>
  <sheetFormatPr defaultColWidth="9" defaultRowHeight="12" customHeight="1"/>
  <cols>
    <col min="1" max="1" width="6.25" style="2" customWidth="1"/>
    <col min="2" max="2" width="5.38333333333333" style="2" customWidth="1"/>
    <col min="3" max="4" width="4.5" style="2" customWidth="1"/>
    <col min="5" max="5" width="3.38333333333333" style="2" customWidth="1"/>
    <col min="6" max="8" width="3.75" style="2" customWidth="1"/>
    <col min="9" max="9" width="6.75" style="8" customWidth="1"/>
    <col min="10" max="10" width="5.5" style="9" customWidth="1"/>
    <col min="11" max="11" width="19.8833333333333" style="2" customWidth="1"/>
    <col min="12" max="16384" width="9" style="2"/>
  </cols>
  <sheetData>
    <row r="1" s="1" customFormat="1" ht="18.95" customHeight="1" spans="1:10">
      <c r="A1" s="10"/>
      <c r="B1" s="11"/>
      <c r="I1" s="31"/>
      <c r="J1" s="32"/>
    </row>
    <row r="2" s="2" customFormat="1" ht="50" customHeight="1" spans="1:11">
      <c r="A2" s="12" t="s">
        <v>0</v>
      </c>
      <c r="B2" s="12"/>
      <c r="C2" s="12"/>
      <c r="D2" s="12"/>
      <c r="E2" s="12"/>
      <c r="F2" s="12"/>
      <c r="G2" s="12"/>
      <c r="H2" s="12"/>
      <c r="I2" s="12"/>
      <c r="J2" s="12"/>
      <c r="K2" s="12"/>
    </row>
    <row r="3" s="3" customFormat="1" ht="23" customHeight="1" spans="1:11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</row>
    <row r="4" s="3" customFormat="1" ht="14.1" customHeight="1" spans="1:11">
      <c r="A4" s="14" t="s">
        <v>1</v>
      </c>
      <c r="B4" s="14" t="s">
        <v>2</v>
      </c>
      <c r="C4" s="14" t="s">
        <v>3</v>
      </c>
      <c r="D4" s="14" t="s">
        <v>4</v>
      </c>
      <c r="E4" s="14" t="s">
        <v>5</v>
      </c>
      <c r="F4" s="14"/>
      <c r="G4" s="14"/>
      <c r="H4" s="14"/>
      <c r="I4" s="14" t="s">
        <v>6</v>
      </c>
      <c r="J4" s="33" t="s">
        <v>7</v>
      </c>
      <c r="K4" s="14" t="s">
        <v>8</v>
      </c>
    </row>
    <row r="5" s="3" customFormat="1" ht="26.1" customHeight="1" spans="1:11">
      <c r="A5" s="14"/>
      <c r="B5" s="14"/>
      <c r="C5" s="14"/>
      <c r="D5" s="14"/>
      <c r="E5" s="14" t="s">
        <v>9</v>
      </c>
      <c r="F5" s="14" t="s">
        <v>10</v>
      </c>
      <c r="G5" s="14" t="s">
        <v>11</v>
      </c>
      <c r="H5" s="14" t="s">
        <v>12</v>
      </c>
      <c r="I5" s="14"/>
      <c r="J5" s="33"/>
      <c r="K5" s="14"/>
    </row>
    <row r="6" s="4" customFormat="1" ht="15" customHeight="1" spans="1:11">
      <c r="A6" s="15" t="s">
        <v>13</v>
      </c>
      <c r="B6" s="16" t="s">
        <v>14</v>
      </c>
      <c r="C6" s="15">
        <v>4</v>
      </c>
      <c r="D6" s="15">
        <v>4</v>
      </c>
      <c r="E6" s="17"/>
      <c r="F6" s="17">
        <v>4</v>
      </c>
      <c r="G6" s="17"/>
      <c r="H6" s="17"/>
      <c r="I6" s="34">
        <f t="shared" ref="I6:I34" si="0">J6*D6</f>
        <v>1668</v>
      </c>
      <c r="J6" s="35">
        <v>417</v>
      </c>
      <c r="K6" s="36" t="s">
        <v>15</v>
      </c>
    </row>
    <row r="7" s="4" customFormat="1" ht="15" customHeight="1" spans="1:11">
      <c r="A7" s="15" t="s">
        <v>16</v>
      </c>
      <c r="B7" s="16" t="s">
        <v>17</v>
      </c>
      <c r="C7" s="15">
        <v>4</v>
      </c>
      <c r="D7" s="15">
        <v>4</v>
      </c>
      <c r="E7" s="17">
        <v>4</v>
      </c>
      <c r="F7" s="17"/>
      <c r="G7" s="17"/>
      <c r="H7" s="17"/>
      <c r="I7" s="34">
        <f t="shared" si="0"/>
        <v>1756</v>
      </c>
      <c r="J7" s="35">
        <v>439</v>
      </c>
      <c r="K7" s="36" t="s">
        <v>15</v>
      </c>
    </row>
    <row r="8" s="4" customFormat="1" ht="15" customHeight="1" spans="1:11">
      <c r="A8" s="18" t="s">
        <v>18</v>
      </c>
      <c r="B8" s="16" t="s">
        <v>14</v>
      </c>
      <c r="C8" s="15">
        <v>1</v>
      </c>
      <c r="D8" s="15">
        <v>1</v>
      </c>
      <c r="E8" s="19"/>
      <c r="F8" s="17"/>
      <c r="G8" s="17">
        <v>1</v>
      </c>
      <c r="H8" s="17"/>
      <c r="I8" s="34">
        <f t="shared" si="0"/>
        <v>84</v>
      </c>
      <c r="J8" s="35">
        <v>84</v>
      </c>
      <c r="K8" s="36" t="s">
        <v>15</v>
      </c>
    </row>
    <row r="9" s="4" customFormat="1" ht="15" customHeight="1" spans="1:11">
      <c r="A9" s="18" t="s">
        <v>19</v>
      </c>
      <c r="B9" s="16" t="s">
        <v>14</v>
      </c>
      <c r="C9" s="15">
        <v>1</v>
      </c>
      <c r="D9" s="15">
        <v>1</v>
      </c>
      <c r="E9" s="17">
        <v>1</v>
      </c>
      <c r="F9" s="17"/>
      <c r="G9" s="19"/>
      <c r="H9" s="17"/>
      <c r="I9" s="34">
        <f t="shared" si="0"/>
        <v>439</v>
      </c>
      <c r="J9" s="35">
        <v>439</v>
      </c>
      <c r="K9" s="36" t="s">
        <v>20</v>
      </c>
    </row>
    <row r="10" s="5" customFormat="1" ht="15" customHeight="1" spans="1:11">
      <c r="A10" s="18" t="s">
        <v>21</v>
      </c>
      <c r="B10" s="16" t="s">
        <v>17</v>
      </c>
      <c r="C10" s="15">
        <v>1</v>
      </c>
      <c r="D10" s="15">
        <v>1</v>
      </c>
      <c r="E10" s="19"/>
      <c r="F10" s="17">
        <v>1</v>
      </c>
      <c r="G10" s="17"/>
      <c r="H10" s="17"/>
      <c r="I10" s="34">
        <f t="shared" si="0"/>
        <v>417</v>
      </c>
      <c r="J10" s="35">
        <v>417</v>
      </c>
      <c r="K10" s="36" t="s">
        <v>20</v>
      </c>
    </row>
    <row r="11" s="4" customFormat="1" ht="15" customHeight="1" spans="1:11">
      <c r="A11" s="15" t="s">
        <v>22</v>
      </c>
      <c r="B11" s="16" t="s">
        <v>17</v>
      </c>
      <c r="C11" s="15">
        <v>3</v>
      </c>
      <c r="D11" s="15">
        <v>3</v>
      </c>
      <c r="E11" s="17"/>
      <c r="F11" s="17"/>
      <c r="G11" s="17">
        <v>3</v>
      </c>
      <c r="H11" s="17"/>
      <c r="I11" s="34">
        <f t="shared" si="0"/>
        <v>252</v>
      </c>
      <c r="J11" s="35">
        <v>84</v>
      </c>
      <c r="K11" s="36" t="s">
        <v>23</v>
      </c>
    </row>
    <row r="12" s="5" customFormat="1" ht="15" customHeight="1" spans="1:11">
      <c r="A12" s="15" t="s">
        <v>24</v>
      </c>
      <c r="B12" s="16" t="s">
        <v>14</v>
      </c>
      <c r="C12" s="15">
        <v>1</v>
      </c>
      <c r="D12" s="15">
        <v>1</v>
      </c>
      <c r="E12" s="17">
        <v>1</v>
      </c>
      <c r="F12" s="17"/>
      <c r="G12" s="17"/>
      <c r="H12" s="17"/>
      <c r="I12" s="34">
        <f t="shared" si="0"/>
        <v>439</v>
      </c>
      <c r="J12" s="35">
        <v>439</v>
      </c>
      <c r="K12" s="36" t="s">
        <v>23</v>
      </c>
    </row>
    <row r="13" s="4" customFormat="1" ht="15" customHeight="1" spans="1:11">
      <c r="A13" s="15" t="s">
        <v>25</v>
      </c>
      <c r="B13" s="16" t="s">
        <v>14</v>
      </c>
      <c r="C13" s="15">
        <v>5</v>
      </c>
      <c r="D13" s="15">
        <v>5</v>
      </c>
      <c r="E13" s="17"/>
      <c r="F13" s="17">
        <v>5</v>
      </c>
      <c r="G13" s="17"/>
      <c r="H13" s="17"/>
      <c r="I13" s="34">
        <f t="shared" si="0"/>
        <v>2085</v>
      </c>
      <c r="J13" s="35">
        <v>417</v>
      </c>
      <c r="K13" s="36" t="s">
        <v>23</v>
      </c>
    </row>
    <row r="14" s="4" customFormat="1" ht="15" customHeight="1" spans="1:11">
      <c r="A14" s="15" t="s">
        <v>26</v>
      </c>
      <c r="B14" s="16" t="s">
        <v>14</v>
      </c>
      <c r="C14" s="15">
        <v>6</v>
      </c>
      <c r="D14" s="15">
        <v>6</v>
      </c>
      <c r="E14" s="17"/>
      <c r="F14" s="19"/>
      <c r="G14" s="17">
        <v>6</v>
      </c>
      <c r="H14" s="17"/>
      <c r="I14" s="34">
        <f t="shared" si="0"/>
        <v>504</v>
      </c>
      <c r="J14" s="35">
        <v>84</v>
      </c>
      <c r="K14" s="36" t="s">
        <v>23</v>
      </c>
    </row>
    <row r="15" s="4" customFormat="1" ht="15" customHeight="1" spans="1:11">
      <c r="A15" s="15" t="s">
        <v>27</v>
      </c>
      <c r="B15" s="16" t="s">
        <v>14</v>
      </c>
      <c r="C15" s="15">
        <v>2</v>
      </c>
      <c r="D15" s="15">
        <v>2</v>
      </c>
      <c r="E15" s="17">
        <v>2</v>
      </c>
      <c r="F15" s="17"/>
      <c r="G15" s="17"/>
      <c r="H15" s="17"/>
      <c r="I15" s="34">
        <f t="shared" si="0"/>
        <v>878</v>
      </c>
      <c r="J15" s="35">
        <v>439</v>
      </c>
      <c r="K15" s="36" t="s">
        <v>28</v>
      </c>
    </row>
    <row r="16" s="4" customFormat="1" ht="15" customHeight="1" spans="1:11">
      <c r="A16" s="15" t="s">
        <v>29</v>
      </c>
      <c r="B16" s="16" t="s">
        <v>14</v>
      </c>
      <c r="C16" s="15">
        <v>2</v>
      </c>
      <c r="D16" s="15">
        <v>2</v>
      </c>
      <c r="E16" s="17"/>
      <c r="F16" s="17"/>
      <c r="G16" s="17">
        <v>2</v>
      </c>
      <c r="H16" s="17"/>
      <c r="I16" s="34">
        <f t="shared" si="0"/>
        <v>168</v>
      </c>
      <c r="J16" s="35">
        <v>84</v>
      </c>
      <c r="K16" s="36" t="s">
        <v>30</v>
      </c>
    </row>
    <row r="17" s="4" customFormat="1" ht="15" customHeight="1" spans="1:11">
      <c r="A17" s="15" t="s">
        <v>31</v>
      </c>
      <c r="B17" s="16" t="s">
        <v>14</v>
      </c>
      <c r="C17" s="15">
        <v>2</v>
      </c>
      <c r="D17" s="15">
        <v>2</v>
      </c>
      <c r="E17" s="17"/>
      <c r="F17" s="17">
        <v>2</v>
      </c>
      <c r="G17" s="19"/>
      <c r="H17" s="17"/>
      <c r="I17" s="34">
        <f t="shared" si="0"/>
        <v>834</v>
      </c>
      <c r="J17" s="35">
        <v>417</v>
      </c>
      <c r="K17" s="36" t="s">
        <v>30</v>
      </c>
    </row>
    <row r="18" s="5" customFormat="1" ht="15" customHeight="1" spans="1:11">
      <c r="A18" s="15" t="s">
        <v>32</v>
      </c>
      <c r="B18" s="16" t="s">
        <v>14</v>
      </c>
      <c r="C18" s="15">
        <v>5</v>
      </c>
      <c r="D18" s="15">
        <v>5</v>
      </c>
      <c r="E18" s="17"/>
      <c r="F18" s="17">
        <v>5</v>
      </c>
      <c r="G18" s="17"/>
      <c r="H18" s="17"/>
      <c r="I18" s="34">
        <f t="shared" si="0"/>
        <v>2085</v>
      </c>
      <c r="J18" s="35">
        <v>417</v>
      </c>
      <c r="K18" s="36" t="s">
        <v>30</v>
      </c>
    </row>
    <row r="19" s="4" customFormat="1" ht="15" customHeight="1" spans="1:11">
      <c r="A19" s="15" t="s">
        <v>33</v>
      </c>
      <c r="B19" s="16" t="s">
        <v>14</v>
      </c>
      <c r="C19" s="15">
        <v>3</v>
      </c>
      <c r="D19" s="15">
        <v>3</v>
      </c>
      <c r="E19" s="17">
        <v>3</v>
      </c>
      <c r="F19" s="17"/>
      <c r="G19" s="17"/>
      <c r="H19" s="17"/>
      <c r="I19" s="34">
        <f t="shared" si="0"/>
        <v>1317</v>
      </c>
      <c r="J19" s="35">
        <v>439</v>
      </c>
      <c r="K19" s="36" t="s">
        <v>30</v>
      </c>
    </row>
    <row r="20" s="4" customFormat="1" ht="15" customHeight="1" spans="1:11">
      <c r="A20" s="15" t="s">
        <v>34</v>
      </c>
      <c r="B20" s="16" t="s">
        <v>14</v>
      </c>
      <c r="C20" s="15">
        <v>1</v>
      </c>
      <c r="D20" s="15">
        <v>1</v>
      </c>
      <c r="E20" s="19"/>
      <c r="F20" s="17">
        <v>1</v>
      </c>
      <c r="G20" s="17"/>
      <c r="H20" s="17"/>
      <c r="I20" s="34">
        <f t="shared" si="0"/>
        <v>417</v>
      </c>
      <c r="J20" s="35">
        <v>417</v>
      </c>
      <c r="K20" s="36" t="s">
        <v>30</v>
      </c>
    </row>
    <row r="21" s="4" customFormat="1" ht="15" customHeight="1" spans="1:11">
      <c r="A21" s="15" t="s">
        <v>35</v>
      </c>
      <c r="B21" s="16" t="s">
        <v>14</v>
      </c>
      <c r="C21" s="15">
        <v>3</v>
      </c>
      <c r="D21" s="15">
        <v>3</v>
      </c>
      <c r="E21" s="17"/>
      <c r="F21" s="17"/>
      <c r="G21" s="17">
        <v>3</v>
      </c>
      <c r="H21" s="17"/>
      <c r="I21" s="34">
        <f t="shared" si="0"/>
        <v>252</v>
      </c>
      <c r="J21" s="35">
        <v>84</v>
      </c>
      <c r="K21" s="36" t="s">
        <v>36</v>
      </c>
    </row>
    <row r="22" s="5" customFormat="1" ht="15" customHeight="1" spans="1:11">
      <c r="A22" s="15" t="s">
        <v>37</v>
      </c>
      <c r="B22" s="16" t="s">
        <v>14</v>
      </c>
      <c r="C22" s="15">
        <v>3</v>
      </c>
      <c r="D22" s="15">
        <v>3</v>
      </c>
      <c r="E22" s="19"/>
      <c r="F22" s="17">
        <v>3</v>
      </c>
      <c r="G22" s="17"/>
      <c r="H22" s="17"/>
      <c r="I22" s="34">
        <f t="shared" si="0"/>
        <v>1251</v>
      </c>
      <c r="J22" s="35">
        <v>417</v>
      </c>
      <c r="K22" s="36" t="s">
        <v>36</v>
      </c>
    </row>
    <row r="23" s="4" customFormat="1" ht="15" customHeight="1" spans="1:11">
      <c r="A23" s="15" t="s">
        <v>38</v>
      </c>
      <c r="B23" s="16" t="s">
        <v>14</v>
      </c>
      <c r="C23" s="15">
        <v>2</v>
      </c>
      <c r="D23" s="15">
        <v>2</v>
      </c>
      <c r="E23" s="19">
        <v>2</v>
      </c>
      <c r="F23" s="17"/>
      <c r="G23" s="19"/>
      <c r="H23" s="17"/>
      <c r="I23" s="34">
        <f t="shared" si="0"/>
        <v>878</v>
      </c>
      <c r="J23" s="35">
        <v>439</v>
      </c>
      <c r="K23" s="36" t="s">
        <v>36</v>
      </c>
    </row>
    <row r="24" s="4" customFormat="1" ht="15" customHeight="1" spans="1:11">
      <c r="A24" s="15" t="s">
        <v>39</v>
      </c>
      <c r="B24" s="16" t="s">
        <v>17</v>
      </c>
      <c r="C24" s="15">
        <v>1</v>
      </c>
      <c r="D24" s="15">
        <v>1</v>
      </c>
      <c r="E24" s="19"/>
      <c r="F24" s="19"/>
      <c r="G24" s="17">
        <v>1</v>
      </c>
      <c r="H24" s="17"/>
      <c r="I24" s="34">
        <f t="shared" si="0"/>
        <v>84</v>
      </c>
      <c r="J24" s="35">
        <v>84</v>
      </c>
      <c r="K24" s="36" t="s">
        <v>36</v>
      </c>
    </row>
    <row r="25" s="4" customFormat="1" ht="15" customHeight="1" spans="1:11">
      <c r="A25" s="19" t="s">
        <v>40</v>
      </c>
      <c r="B25" s="16" t="s">
        <v>17</v>
      </c>
      <c r="C25" s="15">
        <v>7</v>
      </c>
      <c r="D25" s="15">
        <v>7</v>
      </c>
      <c r="E25" s="17"/>
      <c r="F25" s="17"/>
      <c r="G25" s="17">
        <v>7</v>
      </c>
      <c r="H25" s="17"/>
      <c r="I25" s="34">
        <f t="shared" si="0"/>
        <v>588</v>
      </c>
      <c r="J25" s="35">
        <v>84</v>
      </c>
      <c r="K25" s="36" t="s">
        <v>41</v>
      </c>
    </row>
    <row r="26" s="4" customFormat="1" ht="15" customHeight="1" spans="1:11">
      <c r="A26" s="15" t="s">
        <v>42</v>
      </c>
      <c r="B26" s="16" t="s">
        <v>17</v>
      </c>
      <c r="C26" s="15">
        <v>4</v>
      </c>
      <c r="D26" s="15">
        <v>4</v>
      </c>
      <c r="E26" s="17"/>
      <c r="F26" s="17">
        <v>4</v>
      </c>
      <c r="G26" s="17"/>
      <c r="H26" s="17"/>
      <c r="I26" s="34">
        <f t="shared" si="0"/>
        <v>1668</v>
      </c>
      <c r="J26" s="35">
        <v>417</v>
      </c>
      <c r="K26" s="36" t="s">
        <v>41</v>
      </c>
    </row>
    <row r="27" s="4" customFormat="1" ht="15" customHeight="1" spans="1:11">
      <c r="A27" s="15" t="s">
        <v>43</v>
      </c>
      <c r="B27" s="16" t="s">
        <v>14</v>
      </c>
      <c r="C27" s="15">
        <v>2</v>
      </c>
      <c r="D27" s="15">
        <v>2</v>
      </c>
      <c r="E27" s="17"/>
      <c r="F27" s="17">
        <v>2</v>
      </c>
      <c r="G27" s="19"/>
      <c r="H27" s="17"/>
      <c r="I27" s="34">
        <f t="shared" si="0"/>
        <v>834</v>
      </c>
      <c r="J27" s="35">
        <v>417</v>
      </c>
      <c r="K27" s="36" t="s">
        <v>41</v>
      </c>
    </row>
    <row r="28" s="4" customFormat="1" ht="15" customHeight="1" spans="1:11">
      <c r="A28" s="15" t="s">
        <v>44</v>
      </c>
      <c r="B28" s="16" t="s">
        <v>14</v>
      </c>
      <c r="C28" s="15">
        <v>5</v>
      </c>
      <c r="D28" s="15">
        <v>5</v>
      </c>
      <c r="E28" s="17"/>
      <c r="F28" s="17"/>
      <c r="G28" s="17">
        <v>5</v>
      </c>
      <c r="H28" s="17"/>
      <c r="I28" s="34">
        <f t="shared" si="0"/>
        <v>420</v>
      </c>
      <c r="J28" s="35">
        <v>84</v>
      </c>
      <c r="K28" s="36" t="s">
        <v>36</v>
      </c>
    </row>
    <row r="29" s="4" customFormat="1" ht="15" customHeight="1" spans="1:11">
      <c r="A29" s="20" t="s">
        <v>45</v>
      </c>
      <c r="B29" s="16" t="s">
        <v>14</v>
      </c>
      <c r="C29" s="21">
        <v>4</v>
      </c>
      <c r="D29" s="21">
        <v>4</v>
      </c>
      <c r="E29" s="17"/>
      <c r="F29" s="19"/>
      <c r="G29" s="17">
        <v>4</v>
      </c>
      <c r="H29" s="17"/>
      <c r="I29" s="34">
        <f t="shared" si="0"/>
        <v>336</v>
      </c>
      <c r="J29" s="35">
        <v>84</v>
      </c>
      <c r="K29" s="20" t="s">
        <v>15</v>
      </c>
    </row>
    <row r="30" s="5" customFormat="1" ht="15" customHeight="1" spans="1:11">
      <c r="A30" s="15" t="s">
        <v>46</v>
      </c>
      <c r="B30" s="16" t="s">
        <v>17</v>
      </c>
      <c r="C30" s="21">
        <v>1</v>
      </c>
      <c r="D30" s="21">
        <v>1</v>
      </c>
      <c r="E30" s="19"/>
      <c r="F30" s="19"/>
      <c r="G30" s="17">
        <v>1</v>
      </c>
      <c r="H30" s="17"/>
      <c r="I30" s="34">
        <f t="shared" si="0"/>
        <v>84</v>
      </c>
      <c r="J30" s="35">
        <v>84</v>
      </c>
      <c r="K30" s="15" t="s">
        <v>36</v>
      </c>
    </row>
    <row r="31" s="4" customFormat="1" ht="15" customHeight="1" spans="1:11">
      <c r="A31" s="15" t="s">
        <v>47</v>
      </c>
      <c r="B31" s="16" t="s">
        <v>14</v>
      </c>
      <c r="C31" s="22">
        <v>4</v>
      </c>
      <c r="D31" s="22">
        <v>4</v>
      </c>
      <c r="E31" s="23"/>
      <c r="F31" s="22">
        <v>4</v>
      </c>
      <c r="G31" s="22"/>
      <c r="H31" s="23"/>
      <c r="I31" s="34">
        <f t="shared" si="0"/>
        <v>1668</v>
      </c>
      <c r="J31" s="35">
        <v>417</v>
      </c>
      <c r="K31" s="17" t="s">
        <v>48</v>
      </c>
    </row>
    <row r="32" s="4" customFormat="1" ht="15" customHeight="1" spans="1:11">
      <c r="A32" s="19" t="s">
        <v>49</v>
      </c>
      <c r="B32" s="16" t="s">
        <v>14</v>
      </c>
      <c r="C32" s="24">
        <v>1</v>
      </c>
      <c r="D32" s="24">
        <v>1</v>
      </c>
      <c r="E32" s="24">
        <v>1</v>
      </c>
      <c r="F32" s="24"/>
      <c r="G32" s="24"/>
      <c r="H32" s="24"/>
      <c r="I32" s="34">
        <f t="shared" si="0"/>
        <v>439</v>
      </c>
      <c r="J32" s="35">
        <v>439</v>
      </c>
      <c r="K32" s="19" t="s">
        <v>50</v>
      </c>
    </row>
    <row r="33" s="4" customFormat="1" ht="15" customHeight="1" spans="1:11">
      <c r="A33" s="18" t="s">
        <v>51</v>
      </c>
      <c r="B33" s="16" t="s">
        <v>17</v>
      </c>
      <c r="C33" s="17">
        <v>1</v>
      </c>
      <c r="D33" s="17">
        <v>1</v>
      </c>
      <c r="E33" s="17"/>
      <c r="F33" s="17"/>
      <c r="G33" s="17">
        <v>1</v>
      </c>
      <c r="H33" s="17"/>
      <c r="I33" s="34">
        <f t="shared" si="0"/>
        <v>84</v>
      </c>
      <c r="J33" s="35">
        <v>84</v>
      </c>
      <c r="K33" s="37" t="s">
        <v>28</v>
      </c>
    </row>
    <row r="34" s="4" customFormat="1" ht="15" customHeight="1" spans="1:11">
      <c r="A34" s="25" t="s">
        <v>52</v>
      </c>
      <c r="B34" s="16" t="s">
        <v>14</v>
      </c>
      <c r="C34" s="24">
        <v>1</v>
      </c>
      <c r="D34" s="24">
        <v>1</v>
      </c>
      <c r="E34" s="17"/>
      <c r="F34" s="19">
        <v>1</v>
      </c>
      <c r="G34" s="19"/>
      <c r="H34" s="26"/>
      <c r="I34" s="34">
        <f t="shared" si="0"/>
        <v>417</v>
      </c>
      <c r="J34" s="35">
        <v>417</v>
      </c>
      <c r="K34" s="38" t="s">
        <v>48</v>
      </c>
    </row>
    <row r="35" s="3" customFormat="1" ht="15" customHeight="1" spans="1:11">
      <c r="A35" s="27"/>
      <c r="B35" s="27"/>
      <c r="C35" s="28">
        <f t="shared" ref="C35:I35" si="1">SUM(C6:C34)</f>
        <v>80</v>
      </c>
      <c r="D35" s="28">
        <f t="shared" si="1"/>
        <v>80</v>
      </c>
      <c r="E35" s="28">
        <f t="shared" si="1"/>
        <v>14</v>
      </c>
      <c r="F35" s="28">
        <f t="shared" si="1"/>
        <v>32</v>
      </c>
      <c r="G35" s="28">
        <f t="shared" si="1"/>
        <v>34</v>
      </c>
      <c r="H35" s="28">
        <f t="shared" si="1"/>
        <v>0</v>
      </c>
      <c r="I35" s="28">
        <f t="shared" si="1"/>
        <v>22346</v>
      </c>
      <c r="J35" s="27">
        <f>I35/C35</f>
        <v>279.325</v>
      </c>
      <c r="K35" s="27"/>
    </row>
    <row r="36" s="6" customFormat="1" ht="23" customHeight="1" spans="1:11">
      <c r="A36" s="29"/>
      <c r="B36" s="29"/>
      <c r="C36" s="29"/>
      <c r="D36" s="29"/>
      <c r="E36" s="29"/>
      <c r="F36" s="29"/>
      <c r="G36" s="29"/>
      <c r="H36" s="29"/>
      <c r="I36" s="29"/>
      <c r="J36" s="39"/>
      <c r="K36" s="29"/>
    </row>
    <row r="37" s="7" customFormat="1" ht="21" customHeight="1" spans="1:11">
      <c r="A37" s="30"/>
      <c r="B37" s="30"/>
      <c r="C37" s="30"/>
      <c r="D37" s="30"/>
      <c r="E37" s="30"/>
      <c r="F37" s="30"/>
      <c r="G37" s="30"/>
      <c r="H37" s="30"/>
      <c r="I37" s="30"/>
      <c r="J37" s="30"/>
      <c r="K37" s="30"/>
    </row>
    <row r="38" s="7" customFormat="1" ht="21" customHeight="1" spans="1:11">
      <c r="A38" s="30"/>
      <c r="B38" s="30"/>
      <c r="C38" s="30"/>
      <c r="D38" s="30"/>
      <c r="E38" s="30"/>
      <c r="F38" s="30"/>
      <c r="G38" s="30"/>
      <c r="H38" s="30"/>
      <c r="I38" s="30"/>
      <c r="J38" s="30"/>
      <c r="K38" s="30"/>
    </row>
  </sheetData>
  <mergeCells count="12">
    <mergeCell ref="A2:K2"/>
    <mergeCell ref="A3:K3"/>
    <mergeCell ref="E4:H4"/>
    <mergeCell ref="A36:K36"/>
    <mergeCell ref="A4:A5"/>
    <mergeCell ref="B4:B5"/>
    <mergeCell ref="C4:C5"/>
    <mergeCell ref="D4:D5"/>
    <mergeCell ref="I4:I5"/>
    <mergeCell ref="J4:J5"/>
    <mergeCell ref="K4:K5"/>
    <mergeCell ref="A37:K38"/>
  </mergeCells>
  <pageMargins left="0.75" right="0.75" top="1" bottom="1" header="0.5" footer="0.5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资金表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jz02</dc:creator>
  <cp:lastModifiedBy>Rhythm</cp:lastModifiedBy>
  <dcterms:created xsi:type="dcterms:W3CDTF">2022-07-14T09:56:00Z</dcterms:created>
  <dcterms:modified xsi:type="dcterms:W3CDTF">2023-02-08T13:30:00Z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7B972F442D154D78B2BB48B5111B3FA7</vt:lpwstr>
  </property>
</Properties>
</file>