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-3月" sheetId="3" r:id="rId1"/>
    <sheet name="1-3月提标补发" sheetId="4" r:id="rId2"/>
    <sheet name="4月" sheetId="5" r:id="rId3"/>
    <sheet name="4月提标补发" sheetId="6" r:id="rId4"/>
    <sheet name="5月" sheetId="7" r:id="rId5"/>
    <sheet name="6月" sheetId="8" r:id="rId6"/>
    <sheet name="7月" sheetId="9" r:id="rId7"/>
    <sheet name="8月" sheetId="10" r:id="rId8"/>
    <sheet name="9月" sheetId="11" r:id="rId9"/>
    <sheet name="10月" sheetId="12" r:id="rId10"/>
    <sheet name="11月" sheetId="13" r:id="rId11"/>
    <sheet name="12月" sheetId="14" r:id="rId12"/>
  </sheets>
  <definedNames>
    <definedName name="_xlnm._FilterDatabase" localSheetId="0" hidden="1">'1-3月'!$A$3:$K$26</definedName>
    <definedName name="_xlnm.Print_Area" localSheetId="0">'1-3月'!$A$1:$K$26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10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11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12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8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comments9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sharedStrings.xml><?xml version="1.0" encoding="utf-8"?>
<sst xmlns="http://schemas.openxmlformats.org/spreadsheetml/2006/main" count="825" uniqueCount="103">
  <si>
    <t>丁家沟镇2022年1-3月农村低保资金发放登记表</t>
  </si>
  <si>
    <t>序号</t>
  </si>
  <si>
    <t>户主
姓名</t>
  </si>
  <si>
    <t>家庭
人口</t>
  </si>
  <si>
    <t>其中</t>
  </si>
  <si>
    <t>1-3月资金小计</t>
  </si>
  <si>
    <t>月人均
补差</t>
  </si>
  <si>
    <r>
      <t xml:space="preserve">家庭地址
</t>
    </r>
    <r>
      <rPr>
        <sz val="9"/>
        <rFont val="宋体"/>
        <charset val="134"/>
      </rPr>
      <t>(XX乡(镇)XX村(居)XX组XX号)</t>
    </r>
  </si>
  <si>
    <t>备注
（1或0）</t>
  </si>
  <si>
    <t>一类</t>
  </si>
  <si>
    <t>二类</t>
  </si>
  <si>
    <t>三类</t>
  </si>
  <si>
    <t>四类</t>
  </si>
  <si>
    <t>陈珍</t>
  </si>
  <si>
    <t>丁家沟镇金滩村彭坡组</t>
  </si>
  <si>
    <t>李敬</t>
  </si>
  <si>
    <t>丁家沟镇金滩村贾滩组</t>
  </si>
  <si>
    <t>郑宝贤</t>
  </si>
  <si>
    <t>景伟</t>
  </si>
  <si>
    <t>税海霞</t>
  </si>
  <si>
    <t>郑世忠</t>
  </si>
  <si>
    <t>丁家沟镇金滩村金坡组</t>
  </si>
  <si>
    <t>刘志军</t>
  </si>
  <si>
    <t>丁家沟镇金滩村何滩组</t>
  </si>
  <si>
    <t>席科</t>
  </si>
  <si>
    <t>丁家沟镇金滩村大滩组</t>
  </si>
  <si>
    <t>李淑珍</t>
  </si>
  <si>
    <t>郑梅芳</t>
  </si>
  <si>
    <t>丁家沟镇金滩村甘树沟组</t>
  </si>
  <si>
    <t>贺宗彩</t>
  </si>
  <si>
    <t>曹发海</t>
  </si>
  <si>
    <t>丁家沟镇金滩村东坡滩组</t>
  </si>
  <si>
    <t>姚勇</t>
  </si>
  <si>
    <t>曹志龙</t>
  </si>
  <si>
    <t>马怀林</t>
  </si>
  <si>
    <t>陈有良</t>
  </si>
  <si>
    <t>丁家沟镇金滩村山岘组</t>
  </si>
  <si>
    <t>郑怀义</t>
  </si>
  <si>
    <t>丁家沟镇金滩村三湾组</t>
  </si>
  <si>
    <t>马建玺</t>
  </si>
  <si>
    <t>丁家沟镇金滩村金坡社</t>
  </si>
  <si>
    <t>刘克忠</t>
  </si>
  <si>
    <t>丁家沟镇金滩村河滩组</t>
  </si>
  <si>
    <t>陈强</t>
  </si>
  <si>
    <t>马彦玺</t>
  </si>
  <si>
    <t>马世福</t>
  </si>
  <si>
    <t>王金娥</t>
  </si>
  <si>
    <t>丁家沟镇金滩村甘树沟社</t>
  </si>
  <si>
    <t>丁家沟镇2022年1-3月份农村低保提标补发资金登记表</t>
  </si>
  <si>
    <t>户主姓名</t>
  </si>
  <si>
    <t>家庭人口</t>
  </si>
  <si>
    <t>家庭月提标补发资金</t>
  </si>
  <si>
    <t>月人均提标补发资金</t>
  </si>
  <si>
    <t>本次补发
提标资金小计</t>
  </si>
  <si>
    <t>家庭地址</t>
  </si>
  <si>
    <t xml:space="preserve">备注
</t>
  </si>
  <si>
    <t>一类（40）</t>
  </si>
  <si>
    <t>二类（39）</t>
  </si>
  <si>
    <t>丁家沟镇2022年4月农村低保资金发放登记表</t>
  </si>
  <si>
    <t>4月资金小计</t>
  </si>
  <si>
    <t>姚军</t>
  </si>
  <si>
    <t>丁家沟镇金滩村东坡滩社</t>
  </si>
  <si>
    <t>丁家沟镇2022年4月份农村低保提标补发资金登记表</t>
  </si>
  <si>
    <t>备注</t>
  </si>
  <si>
    <t>丁家沟镇2022年5月农村低保资金发放登记表</t>
  </si>
  <si>
    <t>5月资金小计</t>
  </si>
  <si>
    <t>李荣</t>
  </si>
  <si>
    <t>丁家沟镇沈屲村康湾组</t>
  </si>
  <si>
    <t>丁家沟镇2022年6月农村低保资金发放登记表</t>
  </si>
  <si>
    <t>6月资金小计</t>
  </si>
  <si>
    <t>丁家沟镇2022年7月农村低保资金发放登记表</t>
  </si>
  <si>
    <t>7月资金小计</t>
  </si>
  <si>
    <t>贾国权</t>
  </si>
  <si>
    <t>丁家沟镇金滩村三湾社</t>
  </si>
  <si>
    <t>丁家沟镇2022年8月农村低保资金发放登记表</t>
  </si>
  <si>
    <t>8月资金小计</t>
  </si>
  <si>
    <t>丁家沟镇2022年9月农村低保资金发放登记表</t>
  </si>
  <si>
    <t>9月资金小计</t>
  </si>
  <si>
    <t>丁家沟镇2022年10月份农村低保资金发放登记表</t>
  </si>
  <si>
    <t>姓名</t>
  </si>
  <si>
    <t>性别</t>
  </si>
  <si>
    <t>保障
人口数</t>
  </si>
  <si>
    <t>家庭10月保障金</t>
  </si>
  <si>
    <t>月
人均
补差</t>
  </si>
  <si>
    <t>家庭地址
(XX镇(镇)XX村(居)XX组XX号)</t>
  </si>
  <si>
    <t>纳入低保时间</t>
  </si>
  <si>
    <t>备注（1或0）</t>
  </si>
  <si>
    <t>男</t>
  </si>
  <si>
    <t>2013.7.1</t>
  </si>
  <si>
    <t>女</t>
  </si>
  <si>
    <t>2016.7.1</t>
  </si>
  <si>
    <t>2017.7.1</t>
  </si>
  <si>
    <t>2018.5.1</t>
  </si>
  <si>
    <t>2018.6.1</t>
  </si>
  <si>
    <t>2019.1.1</t>
  </si>
  <si>
    <t>2019.7.1</t>
  </si>
  <si>
    <t>2020.7.1</t>
  </si>
  <si>
    <t>2022.4.1</t>
  </si>
  <si>
    <t>2022.7.1</t>
  </si>
  <si>
    <t>丁家沟镇2022年11月份农村低保资金发放登记表</t>
  </si>
  <si>
    <t>家庭11月保障金</t>
  </si>
  <si>
    <t>丁家沟镇2022年12月份农村低保资金发放登记表</t>
  </si>
  <si>
    <t>家庭12月保障金</t>
  </si>
</sst>
</file>

<file path=xl/styles.xml><?xml version="1.0" encoding="utf-8"?>
<styleSheet xmlns="http://schemas.openxmlformats.org/spreadsheetml/2006/main">
  <numFmts count="8">
    <numFmt numFmtId="176" formatCode="_ &quot;￥&quot;* #,##0_ ;_ &quot;￥&quot;* \-#,##0_ ;_ &quot;￥&quot;* \-_ ;_ @_ "/>
    <numFmt numFmtId="177" formatCode="_ * #,##0_ ;_ * \-#,##0_ ;_ * \-_ ;_ @_ "/>
    <numFmt numFmtId="178" formatCode="_ &quot;￥&quot;* #,##0.00_ ;_ &quot;￥&quot;* \-#,##0.00_ ;_ &quot;￥&quot;* \-??_ ;_ @_ "/>
    <numFmt numFmtId="179" formatCode="_ * #,##0.00_ ;_ * \-#,##0.00_ ;_ * \-??_ ;_ @_ "/>
    <numFmt numFmtId="180" formatCode="0_ "/>
    <numFmt numFmtId="181" formatCode="0.00;[Red]0.00"/>
    <numFmt numFmtId="182" formatCode="0;[Red]0"/>
    <numFmt numFmtId="183" formatCode="0_);[Red]\(0\)"/>
  </numFmts>
  <fonts count="46"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22"/>
      <name val="宋体"/>
      <charset val="134"/>
    </font>
    <font>
      <sz val="22"/>
      <name val="方正小标宋简体"/>
      <family val="4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22"/>
      <color indexed="8"/>
      <name val="方正小标宋简体"/>
      <family val="4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34"/>
    </font>
    <font>
      <b/>
      <sz val="8"/>
      <color rgb="FF000000"/>
      <name val="宋体"/>
      <charset val="134"/>
    </font>
    <font>
      <b/>
      <sz val="8"/>
      <color indexed="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.2"/>
      <color indexed="12"/>
      <name val="宋体"/>
      <charset val="134"/>
    </font>
    <font>
      <u/>
      <sz val="10.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  <scheme val="minor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Times New Roman"/>
      <family val="1"/>
      <charset val="0"/>
    </font>
    <font>
      <sz val="12"/>
      <color indexed="8"/>
      <name val="宋体"/>
      <charset val="134"/>
    </font>
    <font>
      <sz val="10"/>
      <name val="Arial"/>
      <family val="2"/>
      <charset val="0"/>
    </font>
    <font>
      <sz val="11"/>
      <color indexed="8"/>
      <name val="Tahoma"/>
      <family val="2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3" fillId="11" borderId="5" applyNumberFormat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41" fillId="0" borderId="0" applyNumberFormat="0" applyFont="0" applyFill="0" applyBorder="0" applyAlignment="0" applyProtection="0"/>
    <xf numFmtId="0" fontId="0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2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/>
    </xf>
    <xf numFmtId="180" fontId="3" fillId="0" borderId="3" xfId="2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3" fillId="0" borderId="1" xfId="2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1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81" fontId="14" fillId="2" borderId="2" xfId="0" applyNumberFormat="1" applyFont="1" applyFill="1" applyBorder="1" applyAlignment="1">
      <alignment horizontal="center" vertical="center" wrapText="1"/>
    </xf>
    <xf numFmtId="181" fontId="17" fillId="2" borderId="1" xfId="0" applyNumberFormat="1" applyFont="1" applyFill="1" applyBorder="1" applyAlignment="1">
      <alignment horizontal="center" vertical="center" wrapText="1"/>
    </xf>
    <xf numFmtId="181" fontId="14" fillId="2" borderId="4" xfId="0" applyNumberFormat="1" applyFont="1" applyFill="1" applyBorder="1" applyAlignment="1">
      <alignment horizontal="center" vertical="center" wrapText="1"/>
    </xf>
    <xf numFmtId="181" fontId="18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8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常规_Sheet1_1" xfId="56"/>
    <cellStyle name="常规 59" xfId="57"/>
    <cellStyle name="常规 4" xfId="58"/>
    <cellStyle name="常规 3" xfId="59"/>
    <cellStyle name="常规 15" xfId="60"/>
    <cellStyle name="常规 2 4" xfId="61"/>
    <cellStyle name="常规 5" xfId="62"/>
  </cellStyles>
  <tableStyles count="0" defaultTableStyle="TableStyleMedium9" defaultPivotStyle="PivotStyleLight16"/>
  <colors>
    <mruColors>
      <color rgb="000D0D0D"/>
      <color rgb="00C00000"/>
      <color rgb="00FFFF00"/>
      <color rgb="00FFFFFF"/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view="pageBreakPreview" zoomScaleNormal="100" workbookViewId="0">
      <selection activeCell="K2" sqref="K2:K3"/>
    </sheetView>
  </sheetViews>
  <sheetFormatPr defaultColWidth="9" defaultRowHeight="14.25"/>
  <cols>
    <col min="1" max="1" width="5.875" style="74" customWidth="1"/>
    <col min="2" max="2" width="9.5" style="74" customWidth="1"/>
    <col min="3" max="3" width="8.75" style="74" customWidth="1"/>
    <col min="4" max="7" width="8.375" style="74" customWidth="1"/>
    <col min="8" max="8" width="8.75" style="74" customWidth="1"/>
    <col min="9" max="9" width="8.75" style="77" customWidth="1"/>
    <col min="10" max="10" width="20.375" style="78" customWidth="1"/>
    <col min="11" max="11" width="7.5" style="79" customWidth="1"/>
    <col min="12" max="16384" width="9" style="80"/>
  </cols>
  <sheetData>
    <row r="1" s="74" customFormat="1" ht="33" customHeight="1" spans="1:1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="75" customFormat="1" ht="21" customHeight="1" spans="1:11">
      <c r="A2" s="29" t="s">
        <v>1</v>
      </c>
      <c r="B2" s="29" t="s">
        <v>2</v>
      </c>
      <c r="C2" s="29" t="s">
        <v>3</v>
      </c>
      <c r="D2" s="29" t="s">
        <v>4</v>
      </c>
      <c r="E2" s="29"/>
      <c r="F2" s="29"/>
      <c r="G2" s="29"/>
      <c r="H2" s="29" t="s">
        <v>5</v>
      </c>
      <c r="I2" s="29" t="s">
        <v>6</v>
      </c>
      <c r="J2" s="29" t="s">
        <v>7</v>
      </c>
      <c r="K2" s="29" t="s">
        <v>8</v>
      </c>
    </row>
    <row r="3" s="75" customFormat="1" ht="18" customHeight="1" spans="1:11">
      <c r="A3" s="29"/>
      <c r="B3" s="29"/>
      <c r="C3" s="29"/>
      <c r="D3" s="29" t="s">
        <v>9</v>
      </c>
      <c r="E3" s="29" t="s">
        <v>10</v>
      </c>
      <c r="F3" s="29" t="s">
        <v>11</v>
      </c>
      <c r="G3" s="29" t="s">
        <v>12</v>
      </c>
      <c r="H3" s="29"/>
      <c r="I3" s="29"/>
      <c r="J3" s="29"/>
      <c r="K3" s="29"/>
    </row>
    <row r="4" s="76" customFormat="1" ht="14" customHeight="1" spans="1:11">
      <c r="A4" s="30">
        <v>1</v>
      </c>
      <c r="B4" s="31" t="s">
        <v>13</v>
      </c>
      <c r="C4" s="31">
        <v>6</v>
      </c>
      <c r="D4" s="30"/>
      <c r="E4" s="32"/>
      <c r="F4" s="30">
        <v>6</v>
      </c>
      <c r="G4" s="30"/>
      <c r="H4" s="30">
        <f t="shared" ref="H4:H16" si="0">I4*C4*3</f>
        <v>1512</v>
      </c>
      <c r="I4" s="48">
        <v>84</v>
      </c>
      <c r="J4" s="49" t="s">
        <v>14</v>
      </c>
      <c r="K4" s="50">
        <v>0</v>
      </c>
    </row>
    <row r="5" s="76" customFormat="1" ht="14" customHeight="1" spans="1:11">
      <c r="A5" s="30">
        <v>2</v>
      </c>
      <c r="B5" s="31" t="s">
        <v>15</v>
      </c>
      <c r="C5" s="31">
        <v>3</v>
      </c>
      <c r="D5" s="30"/>
      <c r="E5" s="30">
        <v>3</v>
      </c>
      <c r="F5" s="33"/>
      <c r="G5" s="30"/>
      <c r="H5" s="30">
        <f t="shared" si="0"/>
        <v>3402</v>
      </c>
      <c r="I5" s="48">
        <v>378</v>
      </c>
      <c r="J5" s="49" t="s">
        <v>16</v>
      </c>
      <c r="K5" s="33">
        <v>1</v>
      </c>
    </row>
    <row r="6" s="76" customFormat="1" ht="14" customHeight="1" spans="1:11">
      <c r="A6" s="30">
        <v>3</v>
      </c>
      <c r="B6" s="31" t="s">
        <v>17</v>
      </c>
      <c r="C6" s="31">
        <v>2</v>
      </c>
      <c r="D6" s="30">
        <v>2</v>
      </c>
      <c r="E6" s="30"/>
      <c r="F6" s="30"/>
      <c r="G6" s="30"/>
      <c r="H6" s="30">
        <f t="shared" si="0"/>
        <v>2394</v>
      </c>
      <c r="I6" s="48">
        <v>399</v>
      </c>
      <c r="J6" s="49" t="s">
        <v>16</v>
      </c>
      <c r="K6" s="33">
        <v>1</v>
      </c>
    </row>
    <row r="7" s="76" customFormat="1" ht="14" customHeight="1" spans="1:11">
      <c r="A7" s="30">
        <v>4</v>
      </c>
      <c r="B7" s="31" t="s">
        <v>18</v>
      </c>
      <c r="C7" s="31">
        <v>2</v>
      </c>
      <c r="D7" s="30"/>
      <c r="E7" s="33"/>
      <c r="F7" s="30">
        <v>2</v>
      </c>
      <c r="G7" s="30"/>
      <c r="H7" s="30">
        <f t="shared" si="0"/>
        <v>504</v>
      </c>
      <c r="I7" s="48">
        <v>84</v>
      </c>
      <c r="J7" s="49" t="s">
        <v>16</v>
      </c>
      <c r="K7" s="33">
        <v>1</v>
      </c>
    </row>
    <row r="8" s="76" customFormat="1" ht="14" customHeight="1" spans="1:11">
      <c r="A8" s="30">
        <v>5</v>
      </c>
      <c r="B8" s="31" t="s">
        <v>19</v>
      </c>
      <c r="C8" s="31">
        <v>3</v>
      </c>
      <c r="D8" s="30"/>
      <c r="E8" s="30"/>
      <c r="F8" s="30">
        <v>3</v>
      </c>
      <c r="G8" s="30"/>
      <c r="H8" s="30">
        <f t="shared" si="0"/>
        <v>756</v>
      </c>
      <c r="I8" s="48">
        <v>84</v>
      </c>
      <c r="J8" s="49" t="s">
        <v>16</v>
      </c>
      <c r="K8" s="33">
        <v>1</v>
      </c>
    </row>
    <row r="9" s="76" customFormat="1" ht="14" customHeight="1" spans="1:11">
      <c r="A9" s="30">
        <v>6</v>
      </c>
      <c r="B9" s="31" t="s">
        <v>20</v>
      </c>
      <c r="C9" s="31">
        <v>3</v>
      </c>
      <c r="D9" s="30">
        <v>3</v>
      </c>
      <c r="E9" s="30"/>
      <c r="F9" s="30"/>
      <c r="G9" s="30"/>
      <c r="H9" s="30">
        <f t="shared" si="0"/>
        <v>3591</v>
      </c>
      <c r="I9" s="48">
        <v>399</v>
      </c>
      <c r="J9" s="49" t="s">
        <v>21</v>
      </c>
      <c r="K9" s="33">
        <v>1</v>
      </c>
    </row>
    <row r="10" s="76" customFormat="1" ht="14" customHeight="1" spans="1:11">
      <c r="A10" s="30">
        <v>7</v>
      </c>
      <c r="B10" s="31" t="s">
        <v>22</v>
      </c>
      <c r="C10" s="31">
        <v>3</v>
      </c>
      <c r="D10" s="32"/>
      <c r="E10" s="30"/>
      <c r="F10" s="30">
        <v>3</v>
      </c>
      <c r="G10" s="30"/>
      <c r="H10" s="30">
        <f t="shared" si="0"/>
        <v>756</v>
      </c>
      <c r="I10" s="48">
        <v>84</v>
      </c>
      <c r="J10" s="49" t="s">
        <v>23</v>
      </c>
      <c r="K10" s="33">
        <v>1</v>
      </c>
    </row>
    <row r="11" s="76" customFormat="1" ht="14" customHeight="1" spans="1:11">
      <c r="A11" s="30">
        <v>8</v>
      </c>
      <c r="B11" s="31" t="s">
        <v>24</v>
      </c>
      <c r="C11" s="31">
        <v>1</v>
      </c>
      <c r="D11" s="32"/>
      <c r="E11" s="30">
        <v>1</v>
      </c>
      <c r="F11" s="33"/>
      <c r="G11" s="30"/>
      <c r="H11" s="30">
        <f t="shared" si="0"/>
        <v>1134</v>
      </c>
      <c r="I11" s="48">
        <v>378</v>
      </c>
      <c r="J11" s="49" t="s">
        <v>25</v>
      </c>
      <c r="K11" s="33">
        <v>1</v>
      </c>
    </row>
    <row r="12" s="76" customFormat="1" ht="14" customHeight="1" spans="1:11">
      <c r="A12" s="30">
        <v>9</v>
      </c>
      <c r="B12" s="31" t="s">
        <v>26</v>
      </c>
      <c r="C12" s="31">
        <v>3</v>
      </c>
      <c r="D12" s="30">
        <v>3</v>
      </c>
      <c r="E12" s="30"/>
      <c r="F12" s="30"/>
      <c r="G12" s="30"/>
      <c r="H12" s="30">
        <f t="shared" si="0"/>
        <v>3591</v>
      </c>
      <c r="I12" s="48">
        <v>399</v>
      </c>
      <c r="J12" s="49" t="s">
        <v>25</v>
      </c>
      <c r="K12" s="33">
        <v>1</v>
      </c>
    </row>
    <row r="13" s="76" customFormat="1" ht="14" customHeight="1" spans="1:11">
      <c r="A13" s="30">
        <v>10</v>
      </c>
      <c r="B13" s="31" t="s">
        <v>27</v>
      </c>
      <c r="C13" s="31">
        <v>2</v>
      </c>
      <c r="D13" s="32"/>
      <c r="E13" s="30">
        <v>2</v>
      </c>
      <c r="F13" s="33"/>
      <c r="G13" s="30"/>
      <c r="H13" s="30">
        <f t="shared" si="0"/>
        <v>2268</v>
      </c>
      <c r="I13" s="48">
        <v>378</v>
      </c>
      <c r="J13" s="49" t="s">
        <v>28</v>
      </c>
      <c r="K13" s="33">
        <v>1</v>
      </c>
    </row>
    <row r="14" s="76" customFormat="1" ht="14" customHeight="1" spans="1:11">
      <c r="A14" s="30">
        <v>11</v>
      </c>
      <c r="B14" s="31" t="s">
        <v>29</v>
      </c>
      <c r="C14" s="31">
        <v>4</v>
      </c>
      <c r="D14" s="30"/>
      <c r="E14" s="30">
        <v>4</v>
      </c>
      <c r="F14" s="32"/>
      <c r="G14" s="30"/>
      <c r="H14" s="30">
        <f t="shared" si="0"/>
        <v>4536</v>
      </c>
      <c r="I14" s="48">
        <v>378</v>
      </c>
      <c r="J14" s="49" t="s">
        <v>28</v>
      </c>
      <c r="K14" s="33">
        <v>1</v>
      </c>
    </row>
    <row r="15" s="76" customFormat="1" ht="14" customHeight="1" spans="1:11">
      <c r="A15" s="30">
        <v>12</v>
      </c>
      <c r="B15" s="31" t="s">
        <v>30</v>
      </c>
      <c r="C15" s="31">
        <v>3</v>
      </c>
      <c r="D15" s="30">
        <v>3</v>
      </c>
      <c r="E15" s="30"/>
      <c r="F15" s="30"/>
      <c r="G15" s="30"/>
      <c r="H15" s="30">
        <f t="shared" si="0"/>
        <v>3591</v>
      </c>
      <c r="I15" s="48">
        <v>399</v>
      </c>
      <c r="J15" s="49" t="s">
        <v>31</v>
      </c>
      <c r="K15" s="33">
        <v>1</v>
      </c>
    </row>
    <row r="16" s="76" customFormat="1" ht="14" customHeight="1" spans="1:11">
      <c r="A16" s="30">
        <v>13</v>
      </c>
      <c r="B16" s="31" t="s">
        <v>32</v>
      </c>
      <c r="C16" s="31">
        <v>4</v>
      </c>
      <c r="D16" s="30"/>
      <c r="E16" s="30">
        <v>4</v>
      </c>
      <c r="F16" s="30"/>
      <c r="G16" s="30"/>
      <c r="H16" s="30">
        <f t="shared" si="0"/>
        <v>4536</v>
      </c>
      <c r="I16" s="48">
        <v>378</v>
      </c>
      <c r="J16" s="49" t="s">
        <v>31</v>
      </c>
      <c r="K16" s="33">
        <v>1</v>
      </c>
    </row>
    <row r="17" s="76" customFormat="1" ht="14" customHeight="1" spans="1:11">
      <c r="A17" s="30">
        <v>14</v>
      </c>
      <c r="B17" s="34" t="s">
        <v>33</v>
      </c>
      <c r="C17" s="35">
        <v>4</v>
      </c>
      <c r="D17" s="30"/>
      <c r="E17" s="30"/>
      <c r="F17" s="35">
        <v>4</v>
      </c>
      <c r="G17" s="30"/>
      <c r="H17" s="30">
        <f>I17*C17*3</f>
        <v>1008</v>
      </c>
      <c r="I17" s="48">
        <v>84</v>
      </c>
      <c r="J17" s="34" t="s">
        <v>31</v>
      </c>
      <c r="K17" s="33">
        <v>1</v>
      </c>
    </row>
    <row r="18" s="76" customFormat="1" ht="14" customHeight="1" spans="1:11">
      <c r="A18" s="30">
        <v>15</v>
      </c>
      <c r="B18" s="31" t="s">
        <v>34</v>
      </c>
      <c r="C18" s="35">
        <v>6</v>
      </c>
      <c r="D18" s="32"/>
      <c r="E18" s="30"/>
      <c r="F18" s="30">
        <v>6</v>
      </c>
      <c r="G18" s="30"/>
      <c r="H18" s="30">
        <f>I18*C18*3</f>
        <v>1512</v>
      </c>
      <c r="I18" s="48">
        <v>84</v>
      </c>
      <c r="J18" s="31" t="s">
        <v>21</v>
      </c>
      <c r="K18" s="33">
        <v>1</v>
      </c>
    </row>
    <row r="19" s="76" customFormat="1" ht="14" customHeight="1" spans="1:11">
      <c r="A19" s="30">
        <v>16</v>
      </c>
      <c r="B19" s="36" t="s">
        <v>35</v>
      </c>
      <c r="C19" s="35">
        <v>4</v>
      </c>
      <c r="D19" s="30"/>
      <c r="E19" s="30"/>
      <c r="F19" s="30">
        <v>4</v>
      </c>
      <c r="G19" s="30"/>
      <c r="H19" s="30">
        <f>I19*C19*3</f>
        <v>1008</v>
      </c>
      <c r="I19" s="48">
        <v>84</v>
      </c>
      <c r="J19" s="36" t="s">
        <v>36</v>
      </c>
      <c r="K19" s="33">
        <v>1</v>
      </c>
    </row>
    <row r="20" s="76" customFormat="1" ht="14" customHeight="1" spans="1:11">
      <c r="A20" s="30">
        <v>17</v>
      </c>
      <c r="B20" s="31" t="s">
        <v>37</v>
      </c>
      <c r="C20" s="35">
        <v>6</v>
      </c>
      <c r="D20" s="35"/>
      <c r="E20" s="35"/>
      <c r="F20" s="30">
        <v>6</v>
      </c>
      <c r="G20" s="30"/>
      <c r="H20" s="30">
        <f>I20*C20*3</f>
        <v>1512</v>
      </c>
      <c r="I20" s="48">
        <v>84</v>
      </c>
      <c r="J20" s="36" t="s">
        <v>38</v>
      </c>
      <c r="K20" s="33">
        <v>1</v>
      </c>
    </row>
    <row r="21" s="76" customFormat="1" ht="14" customHeight="1" spans="1:11">
      <c r="A21" s="30">
        <v>18</v>
      </c>
      <c r="B21" s="31" t="s">
        <v>39</v>
      </c>
      <c r="C21" s="55">
        <v>4</v>
      </c>
      <c r="D21" s="36"/>
      <c r="E21" s="36">
        <v>4</v>
      </c>
      <c r="F21" s="55"/>
      <c r="G21" s="36"/>
      <c r="H21" s="30">
        <f>I21*C21*3</f>
        <v>4536</v>
      </c>
      <c r="I21" s="48">
        <v>378</v>
      </c>
      <c r="J21" s="31" t="s">
        <v>40</v>
      </c>
      <c r="K21" s="33">
        <v>1</v>
      </c>
    </row>
    <row r="22" s="76" customFormat="1" ht="14" customHeight="1" spans="1:11">
      <c r="A22" s="30">
        <v>19</v>
      </c>
      <c r="B22" s="33" t="s">
        <v>41</v>
      </c>
      <c r="C22" s="37">
        <v>1</v>
      </c>
      <c r="D22" s="37">
        <v>1</v>
      </c>
      <c r="E22" s="37"/>
      <c r="F22" s="37"/>
      <c r="G22" s="37"/>
      <c r="H22" s="30">
        <f>I22*C22*3</f>
        <v>1197</v>
      </c>
      <c r="I22" s="48">
        <v>399</v>
      </c>
      <c r="J22" s="33" t="s">
        <v>42</v>
      </c>
      <c r="K22" s="33">
        <v>1</v>
      </c>
    </row>
    <row r="23" s="76" customFormat="1" ht="14" customHeight="1" spans="1:11">
      <c r="A23" s="30">
        <v>20</v>
      </c>
      <c r="B23" s="38" t="s">
        <v>43</v>
      </c>
      <c r="C23" s="39">
        <v>1</v>
      </c>
      <c r="D23" s="40"/>
      <c r="E23" s="39">
        <v>1</v>
      </c>
      <c r="F23" s="33"/>
      <c r="G23" s="39"/>
      <c r="H23" s="30">
        <f>I23*C23*3</f>
        <v>1134</v>
      </c>
      <c r="I23" s="48">
        <v>378</v>
      </c>
      <c r="J23" s="50" t="s">
        <v>25</v>
      </c>
      <c r="K23" s="33">
        <v>1</v>
      </c>
    </row>
    <row r="24" s="76" customFormat="1" ht="14" customHeight="1" spans="1:11">
      <c r="A24" s="30">
        <v>21</v>
      </c>
      <c r="B24" s="33" t="s">
        <v>44</v>
      </c>
      <c r="C24" s="37">
        <v>1</v>
      </c>
      <c r="D24" s="30"/>
      <c r="E24" s="30"/>
      <c r="F24" s="37">
        <v>1</v>
      </c>
      <c r="G24" s="30"/>
      <c r="H24" s="30">
        <f>I24*C24*3</f>
        <v>252</v>
      </c>
      <c r="I24" s="48">
        <v>84</v>
      </c>
      <c r="J24" s="38" t="s">
        <v>40</v>
      </c>
      <c r="K24" s="50">
        <v>0</v>
      </c>
    </row>
    <row r="25" s="76" customFormat="1" ht="14" customHeight="1" spans="1:11">
      <c r="A25" s="30">
        <v>22</v>
      </c>
      <c r="B25" s="36" t="s">
        <v>45</v>
      </c>
      <c r="C25" s="37">
        <v>3</v>
      </c>
      <c r="D25" s="30"/>
      <c r="E25" s="40"/>
      <c r="F25" s="40">
        <v>3</v>
      </c>
      <c r="G25" s="33"/>
      <c r="H25" s="30">
        <f>I25*C25*3</f>
        <v>756</v>
      </c>
      <c r="I25" s="48">
        <v>84</v>
      </c>
      <c r="J25" s="51" t="s">
        <v>40</v>
      </c>
      <c r="K25" s="50">
        <v>1</v>
      </c>
    </row>
    <row r="26" s="76" customFormat="1" ht="14" customHeight="1" spans="1:11">
      <c r="A26" s="30">
        <v>23</v>
      </c>
      <c r="B26" s="33" t="s">
        <v>46</v>
      </c>
      <c r="C26" s="37">
        <v>4</v>
      </c>
      <c r="D26" s="30"/>
      <c r="E26" s="33">
        <v>4</v>
      </c>
      <c r="F26" s="33"/>
      <c r="G26" s="40"/>
      <c r="H26" s="30">
        <f>I26*C26*3</f>
        <v>4536</v>
      </c>
      <c r="I26" s="48">
        <v>378</v>
      </c>
      <c r="J26" s="33" t="s">
        <v>47</v>
      </c>
      <c r="K26" s="50">
        <v>0</v>
      </c>
    </row>
  </sheetData>
  <autoFilter ref="A3:K26">
    <extLst/>
  </autoFilter>
  <mergeCells count="9">
    <mergeCell ref="A1:K1"/>
    <mergeCell ref="D2:G2"/>
    <mergeCell ref="A2:A3"/>
    <mergeCell ref="B2:B3"/>
    <mergeCell ref="C2:C3"/>
    <mergeCell ref="H2:H3"/>
    <mergeCell ref="I2:I3"/>
    <mergeCell ref="J2:J3"/>
    <mergeCell ref="K2:K3"/>
  </mergeCells>
  <printOptions horizontalCentered="1"/>
  <pageMargins left="0.550694444444444" right="0.472222222222222" top="0.511805555555556" bottom="0.511805555555556" header="0.511805555555556" footer="0.511805555555556"/>
  <pageSetup paperSize="9" orientation="landscape" horizontalDpi="6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K11" sqref="K11"/>
    </sheetView>
  </sheetViews>
  <sheetFormatPr defaultColWidth="9" defaultRowHeight="14.25"/>
  <cols>
    <col min="1" max="1" width="5.125" customWidth="1"/>
    <col min="2" max="2" width="7.875" customWidth="1"/>
    <col min="3" max="5" width="6.625" customWidth="1"/>
    <col min="6" max="9" width="6.125" customWidth="1"/>
    <col min="10" max="11" width="7.875" customWidth="1"/>
    <col min="12" max="12" width="20.375" customWidth="1"/>
    <col min="13" max="13" width="12" customWidth="1"/>
  </cols>
  <sheetData>
    <row r="1" ht="32" customHeight="1" spans="1:14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/>
      <c r="N1" s="19"/>
    </row>
    <row r="2" ht="19" customHeight="1" spans="1:14">
      <c r="A2" s="2" t="s">
        <v>1</v>
      </c>
      <c r="B2" s="2" t="s">
        <v>79</v>
      </c>
      <c r="C2" s="2" t="s">
        <v>80</v>
      </c>
      <c r="D2" s="2" t="s">
        <v>3</v>
      </c>
      <c r="E2" s="2" t="s">
        <v>81</v>
      </c>
      <c r="F2" s="2" t="s">
        <v>4</v>
      </c>
      <c r="G2" s="2"/>
      <c r="H2" s="2"/>
      <c r="I2" s="2"/>
      <c r="J2" s="2" t="s">
        <v>82</v>
      </c>
      <c r="K2" s="20" t="s">
        <v>83</v>
      </c>
      <c r="L2" s="2" t="s">
        <v>84</v>
      </c>
      <c r="M2" s="21" t="s">
        <v>85</v>
      </c>
      <c r="N2" s="21" t="s">
        <v>86</v>
      </c>
    </row>
    <row r="3" ht="19" customHeight="1" spans="1:14">
      <c r="A3" s="2"/>
      <c r="B3" s="2"/>
      <c r="C3" s="2"/>
      <c r="D3" s="2"/>
      <c r="E3" s="2"/>
      <c r="F3" s="2" t="s">
        <v>9</v>
      </c>
      <c r="G3" s="2" t="s">
        <v>10</v>
      </c>
      <c r="H3" s="2" t="s">
        <v>11</v>
      </c>
      <c r="I3" s="2" t="s">
        <v>12</v>
      </c>
      <c r="J3" s="2"/>
      <c r="K3" s="20"/>
      <c r="L3" s="2"/>
      <c r="M3" s="22"/>
      <c r="N3" s="22"/>
    </row>
    <row r="4" ht="16" customHeight="1" spans="1:14">
      <c r="A4" s="3">
        <v>1</v>
      </c>
      <c r="B4" s="4" t="s">
        <v>13</v>
      </c>
      <c r="C4" s="5" t="s">
        <v>87</v>
      </c>
      <c r="D4" s="4">
        <v>6</v>
      </c>
      <c r="E4" s="4">
        <v>6</v>
      </c>
      <c r="F4" s="6"/>
      <c r="G4" s="7"/>
      <c r="H4" s="6">
        <v>6</v>
      </c>
      <c r="I4" s="6"/>
      <c r="J4" s="3">
        <f t="shared" ref="J4:J26" si="0">K4*E4</f>
        <v>504</v>
      </c>
      <c r="K4" s="23">
        <v>84</v>
      </c>
      <c r="L4" s="24" t="s">
        <v>14</v>
      </c>
      <c r="M4" s="25" t="s">
        <v>88</v>
      </c>
      <c r="N4" s="26">
        <v>0</v>
      </c>
    </row>
    <row r="5" ht="16" customHeight="1" spans="1:14">
      <c r="A5" s="3">
        <v>2</v>
      </c>
      <c r="B5" s="4" t="s">
        <v>15</v>
      </c>
      <c r="C5" s="5" t="s">
        <v>87</v>
      </c>
      <c r="D5" s="4">
        <v>3</v>
      </c>
      <c r="E5" s="4">
        <v>3</v>
      </c>
      <c r="F5" s="6"/>
      <c r="G5" s="6">
        <v>3</v>
      </c>
      <c r="H5" s="7"/>
      <c r="I5" s="6"/>
      <c r="J5" s="3">
        <f t="shared" si="0"/>
        <v>1251</v>
      </c>
      <c r="K5" s="23">
        <v>417</v>
      </c>
      <c r="L5" s="24" t="s">
        <v>16</v>
      </c>
      <c r="M5" s="25" t="s">
        <v>88</v>
      </c>
      <c r="N5" s="7">
        <v>1</v>
      </c>
    </row>
    <row r="6" ht="16" customHeight="1" spans="1:14">
      <c r="A6" s="3">
        <v>3</v>
      </c>
      <c r="B6" s="4" t="s">
        <v>17</v>
      </c>
      <c r="C6" s="5" t="s">
        <v>87</v>
      </c>
      <c r="D6" s="4">
        <v>1</v>
      </c>
      <c r="E6" s="4">
        <v>1</v>
      </c>
      <c r="F6" s="6">
        <v>1</v>
      </c>
      <c r="G6" s="6"/>
      <c r="H6" s="6"/>
      <c r="I6" s="6"/>
      <c r="J6" s="3">
        <f t="shared" si="0"/>
        <v>439</v>
      </c>
      <c r="K6" s="23">
        <v>439</v>
      </c>
      <c r="L6" s="24" t="s">
        <v>16</v>
      </c>
      <c r="M6" s="25" t="s">
        <v>88</v>
      </c>
      <c r="N6" s="7">
        <v>1</v>
      </c>
    </row>
    <row r="7" ht="16" customHeight="1" spans="1:14">
      <c r="A7" s="3">
        <v>4</v>
      </c>
      <c r="B7" s="4" t="s">
        <v>18</v>
      </c>
      <c r="C7" s="5" t="s">
        <v>87</v>
      </c>
      <c r="D7" s="4">
        <v>2</v>
      </c>
      <c r="E7" s="4">
        <v>2</v>
      </c>
      <c r="F7" s="6"/>
      <c r="G7" s="7"/>
      <c r="H7" s="6">
        <v>2</v>
      </c>
      <c r="I7" s="6"/>
      <c r="J7" s="3">
        <f t="shared" si="0"/>
        <v>168</v>
      </c>
      <c r="K7" s="23">
        <v>84</v>
      </c>
      <c r="L7" s="24" t="s">
        <v>16</v>
      </c>
      <c r="M7" s="25" t="s">
        <v>88</v>
      </c>
      <c r="N7" s="7">
        <v>1</v>
      </c>
    </row>
    <row r="8" ht="16" customHeight="1" spans="1:14">
      <c r="A8" s="3">
        <v>5</v>
      </c>
      <c r="B8" s="4" t="s">
        <v>19</v>
      </c>
      <c r="C8" s="5" t="s">
        <v>89</v>
      </c>
      <c r="D8" s="4">
        <v>3</v>
      </c>
      <c r="E8" s="4">
        <v>3</v>
      </c>
      <c r="F8" s="6"/>
      <c r="G8" s="6"/>
      <c r="H8" s="6">
        <v>3</v>
      </c>
      <c r="I8" s="6"/>
      <c r="J8" s="3">
        <f t="shared" si="0"/>
        <v>252</v>
      </c>
      <c r="K8" s="23">
        <v>84</v>
      </c>
      <c r="L8" s="24" t="s">
        <v>16</v>
      </c>
      <c r="M8" s="25" t="s">
        <v>88</v>
      </c>
      <c r="N8" s="7">
        <v>1</v>
      </c>
    </row>
    <row r="9" ht="16" customHeight="1" spans="1:14">
      <c r="A9" s="3">
        <v>6</v>
      </c>
      <c r="B9" s="4" t="s">
        <v>20</v>
      </c>
      <c r="C9" s="5" t="s">
        <v>87</v>
      </c>
      <c r="D9" s="4">
        <v>3</v>
      </c>
      <c r="E9" s="4">
        <v>3</v>
      </c>
      <c r="F9" s="6">
        <v>3</v>
      </c>
      <c r="G9" s="6"/>
      <c r="H9" s="6"/>
      <c r="I9" s="6"/>
      <c r="J9" s="3">
        <f t="shared" si="0"/>
        <v>1317</v>
      </c>
      <c r="K9" s="23">
        <v>439</v>
      </c>
      <c r="L9" s="24" t="s">
        <v>21</v>
      </c>
      <c r="M9" s="25" t="s">
        <v>88</v>
      </c>
      <c r="N9" s="7">
        <v>1</v>
      </c>
    </row>
    <row r="10" ht="16" customHeight="1" spans="1:14">
      <c r="A10" s="3">
        <v>7</v>
      </c>
      <c r="B10" s="4" t="s">
        <v>22</v>
      </c>
      <c r="C10" s="5" t="s">
        <v>87</v>
      </c>
      <c r="D10" s="4">
        <v>3</v>
      </c>
      <c r="E10" s="4">
        <v>3</v>
      </c>
      <c r="F10" s="7"/>
      <c r="G10" s="6"/>
      <c r="H10" s="6">
        <v>3</v>
      </c>
      <c r="I10" s="6"/>
      <c r="J10" s="3">
        <f t="shared" si="0"/>
        <v>252</v>
      </c>
      <c r="K10" s="23">
        <v>84</v>
      </c>
      <c r="L10" s="24" t="s">
        <v>23</v>
      </c>
      <c r="M10" s="25" t="s">
        <v>88</v>
      </c>
      <c r="N10" s="7">
        <v>1</v>
      </c>
    </row>
    <row r="11" ht="16" customHeight="1" spans="1:14">
      <c r="A11" s="3">
        <v>8</v>
      </c>
      <c r="B11" s="4" t="s">
        <v>24</v>
      </c>
      <c r="C11" s="5" t="s">
        <v>87</v>
      </c>
      <c r="D11" s="4">
        <v>1</v>
      </c>
      <c r="E11" s="4">
        <v>1</v>
      </c>
      <c r="F11" s="7"/>
      <c r="G11" s="6">
        <v>1</v>
      </c>
      <c r="H11" s="7"/>
      <c r="I11" s="6"/>
      <c r="J11" s="3">
        <f t="shared" si="0"/>
        <v>417</v>
      </c>
      <c r="K11" s="23">
        <v>417</v>
      </c>
      <c r="L11" s="24" t="s">
        <v>25</v>
      </c>
      <c r="M11" s="25" t="s">
        <v>88</v>
      </c>
      <c r="N11" s="7">
        <v>1</v>
      </c>
    </row>
    <row r="12" ht="16" customHeight="1" spans="1:14">
      <c r="A12" s="3">
        <v>9</v>
      </c>
      <c r="B12" s="4" t="s">
        <v>26</v>
      </c>
      <c r="C12" s="5" t="s">
        <v>89</v>
      </c>
      <c r="D12" s="4">
        <v>3</v>
      </c>
      <c r="E12" s="4">
        <v>3</v>
      </c>
      <c r="F12" s="6">
        <v>3</v>
      </c>
      <c r="G12" s="6"/>
      <c r="H12" s="6"/>
      <c r="I12" s="6"/>
      <c r="J12" s="3">
        <f t="shared" si="0"/>
        <v>1317</v>
      </c>
      <c r="K12" s="23">
        <v>439</v>
      </c>
      <c r="L12" s="24" t="s">
        <v>25</v>
      </c>
      <c r="M12" s="25" t="s">
        <v>88</v>
      </c>
      <c r="N12" s="7">
        <v>1</v>
      </c>
    </row>
    <row r="13" ht="16" customHeight="1" spans="1:14">
      <c r="A13" s="3">
        <v>10</v>
      </c>
      <c r="B13" s="4" t="s">
        <v>27</v>
      </c>
      <c r="C13" s="5" t="s">
        <v>87</v>
      </c>
      <c r="D13" s="4">
        <v>2</v>
      </c>
      <c r="E13" s="4">
        <v>2</v>
      </c>
      <c r="F13" s="7"/>
      <c r="G13" s="6">
        <v>2</v>
      </c>
      <c r="H13" s="7"/>
      <c r="I13" s="6"/>
      <c r="J13" s="3">
        <f t="shared" si="0"/>
        <v>834</v>
      </c>
      <c r="K13" s="23">
        <v>417</v>
      </c>
      <c r="L13" s="24" t="s">
        <v>28</v>
      </c>
      <c r="M13" s="25" t="s">
        <v>88</v>
      </c>
      <c r="N13" s="7">
        <v>1</v>
      </c>
    </row>
    <row r="14" ht="16" customHeight="1" spans="1:14">
      <c r="A14" s="3">
        <v>11</v>
      </c>
      <c r="B14" s="4" t="s">
        <v>29</v>
      </c>
      <c r="C14" s="5" t="s">
        <v>89</v>
      </c>
      <c r="D14" s="4">
        <v>4</v>
      </c>
      <c r="E14" s="4">
        <v>4</v>
      </c>
      <c r="F14" s="6"/>
      <c r="G14" s="6">
        <v>4</v>
      </c>
      <c r="H14" s="7"/>
      <c r="I14" s="6"/>
      <c r="J14" s="3">
        <f t="shared" si="0"/>
        <v>1668</v>
      </c>
      <c r="K14" s="23">
        <v>417</v>
      </c>
      <c r="L14" s="24" t="s">
        <v>28</v>
      </c>
      <c r="M14" s="25" t="s">
        <v>88</v>
      </c>
      <c r="N14" s="7">
        <v>1</v>
      </c>
    </row>
    <row r="15" ht="16" customHeight="1" spans="1:14">
      <c r="A15" s="3">
        <v>12</v>
      </c>
      <c r="B15" s="4" t="s">
        <v>30</v>
      </c>
      <c r="C15" s="5" t="s">
        <v>87</v>
      </c>
      <c r="D15" s="4">
        <v>3</v>
      </c>
      <c r="E15" s="4">
        <v>3</v>
      </c>
      <c r="F15" s="6">
        <v>3</v>
      </c>
      <c r="G15" s="6"/>
      <c r="H15" s="6"/>
      <c r="I15" s="6"/>
      <c r="J15" s="3">
        <f t="shared" si="0"/>
        <v>1317</v>
      </c>
      <c r="K15" s="23">
        <v>439</v>
      </c>
      <c r="L15" s="24" t="s">
        <v>31</v>
      </c>
      <c r="M15" s="25" t="s">
        <v>88</v>
      </c>
      <c r="N15" s="7">
        <v>1</v>
      </c>
    </row>
    <row r="16" ht="16" customHeight="1" spans="1:14">
      <c r="A16" s="3">
        <v>13</v>
      </c>
      <c r="B16" s="4" t="s">
        <v>32</v>
      </c>
      <c r="C16" s="5" t="s">
        <v>87</v>
      </c>
      <c r="D16" s="4">
        <v>4</v>
      </c>
      <c r="E16" s="4">
        <v>4</v>
      </c>
      <c r="F16" s="6"/>
      <c r="G16" s="6">
        <v>4</v>
      </c>
      <c r="H16" s="6"/>
      <c r="I16" s="6"/>
      <c r="J16" s="3">
        <f t="shared" si="0"/>
        <v>1668</v>
      </c>
      <c r="K16" s="23">
        <v>417</v>
      </c>
      <c r="L16" s="24" t="s">
        <v>31</v>
      </c>
      <c r="M16" s="25" t="s">
        <v>88</v>
      </c>
      <c r="N16" s="7">
        <v>1</v>
      </c>
    </row>
    <row r="17" ht="16" customHeight="1" spans="1:14">
      <c r="A17" s="3">
        <v>14</v>
      </c>
      <c r="B17" s="8" t="s">
        <v>33</v>
      </c>
      <c r="C17" s="5" t="s">
        <v>87</v>
      </c>
      <c r="D17" s="9">
        <v>4</v>
      </c>
      <c r="E17" s="9">
        <v>4</v>
      </c>
      <c r="F17" s="6"/>
      <c r="G17" s="6"/>
      <c r="H17" s="9">
        <v>4</v>
      </c>
      <c r="I17" s="6"/>
      <c r="J17" s="3">
        <f t="shared" si="0"/>
        <v>336</v>
      </c>
      <c r="K17" s="23">
        <v>84</v>
      </c>
      <c r="L17" s="8" t="s">
        <v>31</v>
      </c>
      <c r="M17" s="25" t="s">
        <v>90</v>
      </c>
      <c r="N17" s="7">
        <v>1</v>
      </c>
    </row>
    <row r="18" ht="16" customHeight="1" spans="1:14">
      <c r="A18" s="3">
        <v>15</v>
      </c>
      <c r="B18" s="10" t="s">
        <v>35</v>
      </c>
      <c r="C18" s="5" t="s">
        <v>87</v>
      </c>
      <c r="D18" s="9">
        <v>4</v>
      </c>
      <c r="E18" s="9">
        <v>4</v>
      </c>
      <c r="F18" s="6"/>
      <c r="G18" s="6"/>
      <c r="H18" s="6">
        <v>4</v>
      </c>
      <c r="I18" s="6"/>
      <c r="J18" s="3">
        <f t="shared" si="0"/>
        <v>336</v>
      </c>
      <c r="K18" s="23">
        <v>84</v>
      </c>
      <c r="L18" s="10" t="s">
        <v>36</v>
      </c>
      <c r="M18" s="25" t="s">
        <v>91</v>
      </c>
      <c r="N18" s="7">
        <v>1</v>
      </c>
    </row>
    <row r="19" ht="16" customHeight="1" spans="1:14">
      <c r="A19" s="3">
        <v>16</v>
      </c>
      <c r="B19" s="4" t="s">
        <v>37</v>
      </c>
      <c r="C19" s="5" t="s">
        <v>87</v>
      </c>
      <c r="D19" s="9">
        <v>6</v>
      </c>
      <c r="E19" s="9">
        <v>6</v>
      </c>
      <c r="F19" s="9"/>
      <c r="G19" s="9"/>
      <c r="H19" s="6">
        <v>6</v>
      </c>
      <c r="I19" s="6"/>
      <c r="J19" s="3">
        <f t="shared" si="0"/>
        <v>504</v>
      </c>
      <c r="K19" s="23">
        <v>84</v>
      </c>
      <c r="L19" s="10" t="s">
        <v>38</v>
      </c>
      <c r="M19" s="25" t="s">
        <v>91</v>
      </c>
      <c r="N19" s="7">
        <v>1</v>
      </c>
    </row>
    <row r="20" ht="16" customHeight="1" spans="1:14">
      <c r="A20" s="3">
        <v>17</v>
      </c>
      <c r="B20" s="7" t="s">
        <v>41</v>
      </c>
      <c r="C20" s="5" t="s">
        <v>87</v>
      </c>
      <c r="D20" s="11">
        <v>1</v>
      </c>
      <c r="E20" s="11">
        <v>1</v>
      </c>
      <c r="F20" s="11">
        <v>1</v>
      </c>
      <c r="G20" s="11"/>
      <c r="H20" s="11"/>
      <c r="I20" s="11"/>
      <c r="J20" s="3">
        <f t="shared" si="0"/>
        <v>439</v>
      </c>
      <c r="K20" s="23">
        <v>439</v>
      </c>
      <c r="L20" s="7" t="s">
        <v>42</v>
      </c>
      <c r="M20" s="25" t="s">
        <v>92</v>
      </c>
      <c r="N20" s="7">
        <v>1</v>
      </c>
    </row>
    <row r="21" ht="16" customHeight="1" spans="1:14">
      <c r="A21" s="3">
        <v>18</v>
      </c>
      <c r="B21" s="12" t="s">
        <v>43</v>
      </c>
      <c r="C21" s="5" t="s">
        <v>87</v>
      </c>
      <c r="D21" s="11">
        <v>1</v>
      </c>
      <c r="E21" s="11">
        <v>1</v>
      </c>
      <c r="F21" s="13"/>
      <c r="G21" s="11">
        <v>1</v>
      </c>
      <c r="H21" s="7"/>
      <c r="I21" s="11"/>
      <c r="J21" s="3">
        <f t="shared" si="0"/>
        <v>417</v>
      </c>
      <c r="K21" s="23">
        <v>417</v>
      </c>
      <c r="L21" s="26" t="s">
        <v>25</v>
      </c>
      <c r="M21" s="25" t="s">
        <v>93</v>
      </c>
      <c r="N21" s="7">
        <v>1</v>
      </c>
    </row>
    <row r="22" ht="16" customHeight="1" spans="1:14">
      <c r="A22" s="3">
        <v>19</v>
      </c>
      <c r="B22" s="7" t="s">
        <v>44</v>
      </c>
      <c r="C22" s="5" t="s">
        <v>87</v>
      </c>
      <c r="D22" s="11">
        <v>1</v>
      </c>
      <c r="E22" s="11">
        <v>1</v>
      </c>
      <c r="F22" s="6"/>
      <c r="G22" s="6"/>
      <c r="H22" s="11">
        <v>1</v>
      </c>
      <c r="I22" s="6"/>
      <c r="J22" s="3">
        <f t="shared" si="0"/>
        <v>84</v>
      </c>
      <c r="K22" s="23">
        <v>84</v>
      </c>
      <c r="L22" s="12" t="s">
        <v>40</v>
      </c>
      <c r="M22" s="25" t="s">
        <v>94</v>
      </c>
      <c r="N22" s="26">
        <v>0</v>
      </c>
    </row>
    <row r="23" ht="16" customHeight="1" spans="1:14">
      <c r="A23" s="3">
        <v>20</v>
      </c>
      <c r="B23" s="10" t="s">
        <v>45</v>
      </c>
      <c r="C23" s="5" t="s">
        <v>87</v>
      </c>
      <c r="D23" s="11">
        <v>3</v>
      </c>
      <c r="E23" s="11">
        <v>3</v>
      </c>
      <c r="F23" s="6"/>
      <c r="G23" s="13"/>
      <c r="H23" s="13">
        <v>3</v>
      </c>
      <c r="I23" s="7"/>
      <c r="J23" s="3">
        <f t="shared" si="0"/>
        <v>252</v>
      </c>
      <c r="K23" s="23">
        <v>84</v>
      </c>
      <c r="L23" s="16" t="s">
        <v>40</v>
      </c>
      <c r="M23" s="25" t="s">
        <v>95</v>
      </c>
      <c r="N23" s="26">
        <v>1</v>
      </c>
    </row>
    <row r="24" ht="16" customHeight="1" spans="1:14">
      <c r="A24" s="3">
        <v>21</v>
      </c>
      <c r="B24" s="7" t="s">
        <v>46</v>
      </c>
      <c r="C24" s="5" t="s">
        <v>89</v>
      </c>
      <c r="D24" s="11">
        <v>4</v>
      </c>
      <c r="E24" s="11">
        <v>4</v>
      </c>
      <c r="F24" s="6"/>
      <c r="G24" s="7">
        <v>4</v>
      </c>
      <c r="H24" s="7"/>
      <c r="I24" s="13"/>
      <c r="J24" s="3">
        <f t="shared" si="0"/>
        <v>1668</v>
      </c>
      <c r="K24" s="23">
        <v>417</v>
      </c>
      <c r="L24" s="7" t="s">
        <v>47</v>
      </c>
      <c r="M24" s="25" t="s">
        <v>96</v>
      </c>
      <c r="N24" s="26">
        <v>0</v>
      </c>
    </row>
    <row r="25" ht="16" customHeight="1" spans="1:14">
      <c r="A25" s="3">
        <v>22</v>
      </c>
      <c r="B25" s="14" t="s">
        <v>60</v>
      </c>
      <c r="C25" s="5" t="s">
        <v>87</v>
      </c>
      <c r="D25" s="15">
        <v>7</v>
      </c>
      <c r="E25" s="15">
        <v>7</v>
      </c>
      <c r="F25" s="6"/>
      <c r="G25" s="16">
        <v>7</v>
      </c>
      <c r="H25" s="7"/>
      <c r="I25" s="13"/>
      <c r="J25" s="3">
        <f t="shared" si="0"/>
        <v>2919</v>
      </c>
      <c r="K25" s="23">
        <v>417</v>
      </c>
      <c r="L25" s="13" t="s">
        <v>61</v>
      </c>
      <c r="M25" s="25" t="s">
        <v>97</v>
      </c>
      <c r="N25" s="26">
        <v>1</v>
      </c>
    </row>
    <row r="26" ht="16" customHeight="1" spans="1:14">
      <c r="A26" s="3">
        <v>23</v>
      </c>
      <c r="B26" s="17" t="s">
        <v>72</v>
      </c>
      <c r="C26" s="5" t="s">
        <v>87</v>
      </c>
      <c r="D26" s="15">
        <v>3</v>
      </c>
      <c r="E26" s="15">
        <v>3</v>
      </c>
      <c r="F26" s="6"/>
      <c r="G26" s="16">
        <v>3</v>
      </c>
      <c r="H26" s="7"/>
      <c r="I26" s="13"/>
      <c r="J26" s="3">
        <f t="shared" si="0"/>
        <v>1251</v>
      </c>
      <c r="K26" s="23">
        <v>417</v>
      </c>
      <c r="L26" s="7" t="s">
        <v>73</v>
      </c>
      <c r="M26" s="27" t="s">
        <v>98</v>
      </c>
      <c r="N26" s="26">
        <v>1</v>
      </c>
    </row>
  </sheetData>
  <mergeCells count="12">
    <mergeCell ref="A1:N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</mergeCell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L10" sqref="L10"/>
    </sheetView>
  </sheetViews>
  <sheetFormatPr defaultColWidth="9" defaultRowHeight="14.25"/>
  <cols>
    <col min="1" max="1" width="6.25" customWidth="1"/>
    <col min="2" max="3" width="7.875" customWidth="1"/>
    <col min="4" max="5" width="7" customWidth="1"/>
    <col min="6" max="9" width="6.375" customWidth="1"/>
    <col min="10" max="11" width="7.875" customWidth="1"/>
    <col min="12" max="12" width="21" customWidth="1"/>
  </cols>
  <sheetData>
    <row r="1" ht="32" customHeight="1" spans="1:14">
      <c r="A1" s="1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/>
      <c r="N1" s="19"/>
    </row>
    <row r="2" ht="18" customHeight="1" spans="1:14">
      <c r="A2" s="2" t="s">
        <v>1</v>
      </c>
      <c r="B2" s="2" t="s">
        <v>79</v>
      </c>
      <c r="C2" s="2" t="s">
        <v>80</v>
      </c>
      <c r="D2" s="2" t="s">
        <v>3</v>
      </c>
      <c r="E2" s="2" t="s">
        <v>81</v>
      </c>
      <c r="F2" s="2" t="s">
        <v>4</v>
      </c>
      <c r="G2" s="2"/>
      <c r="H2" s="2"/>
      <c r="I2" s="2"/>
      <c r="J2" s="2" t="s">
        <v>100</v>
      </c>
      <c r="K2" s="20" t="s">
        <v>83</v>
      </c>
      <c r="L2" s="2" t="s">
        <v>84</v>
      </c>
      <c r="M2" s="21" t="s">
        <v>85</v>
      </c>
      <c r="N2" s="21" t="s">
        <v>86</v>
      </c>
    </row>
    <row r="3" ht="18" customHeight="1" spans="1:14">
      <c r="A3" s="2"/>
      <c r="B3" s="2"/>
      <c r="C3" s="2"/>
      <c r="D3" s="2"/>
      <c r="E3" s="2"/>
      <c r="F3" s="2" t="s">
        <v>9</v>
      </c>
      <c r="G3" s="2" t="s">
        <v>10</v>
      </c>
      <c r="H3" s="2" t="s">
        <v>11</v>
      </c>
      <c r="I3" s="2" t="s">
        <v>12</v>
      </c>
      <c r="J3" s="2"/>
      <c r="K3" s="20"/>
      <c r="L3" s="2"/>
      <c r="M3" s="22"/>
      <c r="N3" s="22"/>
    </row>
    <row r="4" ht="18" customHeight="1" spans="1:14">
      <c r="A4" s="3">
        <v>1</v>
      </c>
      <c r="B4" s="4" t="s">
        <v>13</v>
      </c>
      <c r="C4" s="5" t="s">
        <v>87</v>
      </c>
      <c r="D4" s="4">
        <v>6</v>
      </c>
      <c r="E4" s="4">
        <v>6</v>
      </c>
      <c r="F4" s="6"/>
      <c r="G4" s="7"/>
      <c r="H4" s="6">
        <v>6</v>
      </c>
      <c r="I4" s="6"/>
      <c r="J4" s="3">
        <f t="shared" ref="J4:J26" si="0">K4*E4</f>
        <v>504</v>
      </c>
      <c r="K4" s="23">
        <v>84</v>
      </c>
      <c r="L4" s="24" t="s">
        <v>14</v>
      </c>
      <c r="M4" s="25" t="s">
        <v>88</v>
      </c>
      <c r="N4" s="26">
        <v>0</v>
      </c>
    </row>
    <row r="5" ht="18" customHeight="1" spans="1:14">
      <c r="A5" s="3">
        <v>2</v>
      </c>
      <c r="B5" s="4" t="s">
        <v>15</v>
      </c>
      <c r="C5" s="5" t="s">
        <v>87</v>
      </c>
      <c r="D5" s="4">
        <v>3</v>
      </c>
      <c r="E5" s="4">
        <v>3</v>
      </c>
      <c r="F5" s="6"/>
      <c r="G5" s="6">
        <v>3</v>
      </c>
      <c r="H5" s="7"/>
      <c r="I5" s="6"/>
      <c r="J5" s="3">
        <f t="shared" si="0"/>
        <v>1251</v>
      </c>
      <c r="K5" s="23">
        <v>417</v>
      </c>
      <c r="L5" s="24" t="s">
        <v>16</v>
      </c>
      <c r="M5" s="25" t="s">
        <v>88</v>
      </c>
      <c r="N5" s="7">
        <v>1</v>
      </c>
    </row>
    <row r="6" ht="18" customHeight="1" spans="1:14">
      <c r="A6" s="3">
        <v>3</v>
      </c>
      <c r="B6" s="4" t="s">
        <v>17</v>
      </c>
      <c r="C6" s="5" t="s">
        <v>87</v>
      </c>
      <c r="D6" s="4">
        <v>1</v>
      </c>
      <c r="E6" s="4">
        <v>1</v>
      </c>
      <c r="F6" s="6">
        <v>1</v>
      </c>
      <c r="G6" s="6"/>
      <c r="H6" s="6"/>
      <c r="I6" s="6"/>
      <c r="J6" s="3">
        <f t="shared" si="0"/>
        <v>439</v>
      </c>
      <c r="K6" s="23">
        <v>439</v>
      </c>
      <c r="L6" s="24" t="s">
        <v>16</v>
      </c>
      <c r="M6" s="25" t="s">
        <v>88</v>
      </c>
      <c r="N6" s="7">
        <v>1</v>
      </c>
    </row>
    <row r="7" ht="18" customHeight="1" spans="1:14">
      <c r="A7" s="3">
        <v>4</v>
      </c>
      <c r="B7" s="4" t="s">
        <v>18</v>
      </c>
      <c r="C7" s="5" t="s">
        <v>87</v>
      </c>
      <c r="D7" s="4">
        <v>2</v>
      </c>
      <c r="E7" s="4">
        <v>2</v>
      </c>
      <c r="F7" s="6"/>
      <c r="G7" s="7"/>
      <c r="H7" s="6">
        <v>2</v>
      </c>
      <c r="I7" s="6"/>
      <c r="J7" s="3">
        <f t="shared" si="0"/>
        <v>168</v>
      </c>
      <c r="K7" s="23">
        <v>84</v>
      </c>
      <c r="L7" s="24" t="s">
        <v>16</v>
      </c>
      <c r="M7" s="25" t="s">
        <v>88</v>
      </c>
      <c r="N7" s="7">
        <v>1</v>
      </c>
    </row>
    <row r="8" ht="18" customHeight="1" spans="1:14">
      <c r="A8" s="3">
        <v>5</v>
      </c>
      <c r="B8" s="4" t="s">
        <v>19</v>
      </c>
      <c r="C8" s="5" t="s">
        <v>89</v>
      </c>
      <c r="D8" s="4">
        <v>3</v>
      </c>
      <c r="E8" s="4">
        <v>3</v>
      </c>
      <c r="F8" s="6"/>
      <c r="G8" s="6"/>
      <c r="H8" s="6">
        <v>3</v>
      </c>
      <c r="I8" s="6"/>
      <c r="J8" s="3">
        <f t="shared" si="0"/>
        <v>252</v>
      </c>
      <c r="K8" s="23">
        <v>84</v>
      </c>
      <c r="L8" s="24" t="s">
        <v>16</v>
      </c>
      <c r="M8" s="25" t="s">
        <v>88</v>
      </c>
      <c r="N8" s="7">
        <v>1</v>
      </c>
    </row>
    <row r="9" ht="18" customHeight="1" spans="1:14">
      <c r="A9" s="3">
        <v>6</v>
      </c>
      <c r="B9" s="4" t="s">
        <v>20</v>
      </c>
      <c r="C9" s="5" t="s">
        <v>87</v>
      </c>
      <c r="D9" s="4">
        <v>3</v>
      </c>
      <c r="E9" s="4">
        <v>3</v>
      </c>
      <c r="F9" s="6">
        <v>3</v>
      </c>
      <c r="G9" s="6"/>
      <c r="H9" s="6"/>
      <c r="I9" s="6"/>
      <c r="J9" s="3">
        <f t="shared" si="0"/>
        <v>1317</v>
      </c>
      <c r="K9" s="23">
        <v>439</v>
      </c>
      <c r="L9" s="24" t="s">
        <v>21</v>
      </c>
      <c r="M9" s="25" t="s">
        <v>88</v>
      </c>
      <c r="N9" s="7">
        <v>1</v>
      </c>
    </row>
    <row r="10" ht="18" customHeight="1" spans="1:14">
      <c r="A10" s="3">
        <v>7</v>
      </c>
      <c r="B10" s="4" t="s">
        <v>22</v>
      </c>
      <c r="C10" s="5" t="s">
        <v>87</v>
      </c>
      <c r="D10" s="4">
        <v>3</v>
      </c>
      <c r="E10" s="4">
        <v>3</v>
      </c>
      <c r="F10" s="7"/>
      <c r="G10" s="6"/>
      <c r="H10" s="6">
        <v>3</v>
      </c>
      <c r="I10" s="6"/>
      <c r="J10" s="3">
        <f t="shared" si="0"/>
        <v>252</v>
      </c>
      <c r="K10" s="23">
        <v>84</v>
      </c>
      <c r="L10" s="24" t="s">
        <v>23</v>
      </c>
      <c r="M10" s="25" t="s">
        <v>88</v>
      </c>
      <c r="N10" s="7">
        <v>1</v>
      </c>
    </row>
    <row r="11" ht="18" customHeight="1" spans="1:14">
      <c r="A11" s="3">
        <v>8</v>
      </c>
      <c r="B11" s="4" t="s">
        <v>24</v>
      </c>
      <c r="C11" s="5" t="s">
        <v>87</v>
      </c>
      <c r="D11" s="4">
        <v>1</v>
      </c>
      <c r="E11" s="4">
        <v>1</v>
      </c>
      <c r="F11" s="7"/>
      <c r="G11" s="6">
        <v>1</v>
      </c>
      <c r="H11" s="7"/>
      <c r="I11" s="6"/>
      <c r="J11" s="3">
        <f t="shared" si="0"/>
        <v>417</v>
      </c>
      <c r="K11" s="23">
        <v>417</v>
      </c>
      <c r="L11" s="24" t="s">
        <v>25</v>
      </c>
      <c r="M11" s="25" t="s">
        <v>88</v>
      </c>
      <c r="N11" s="7">
        <v>1</v>
      </c>
    </row>
    <row r="12" ht="18" customHeight="1" spans="1:14">
      <c r="A12" s="3">
        <v>9</v>
      </c>
      <c r="B12" s="4" t="s">
        <v>26</v>
      </c>
      <c r="C12" s="5" t="s">
        <v>89</v>
      </c>
      <c r="D12" s="4">
        <v>3</v>
      </c>
      <c r="E12" s="4">
        <v>3</v>
      </c>
      <c r="F12" s="6">
        <v>3</v>
      </c>
      <c r="G12" s="6"/>
      <c r="H12" s="6"/>
      <c r="I12" s="6"/>
      <c r="J12" s="3">
        <f t="shared" si="0"/>
        <v>1317</v>
      </c>
      <c r="K12" s="23">
        <v>439</v>
      </c>
      <c r="L12" s="24" t="s">
        <v>25</v>
      </c>
      <c r="M12" s="25" t="s">
        <v>88</v>
      </c>
      <c r="N12" s="7">
        <v>1</v>
      </c>
    </row>
    <row r="13" ht="18" customHeight="1" spans="1:14">
      <c r="A13" s="3">
        <v>10</v>
      </c>
      <c r="B13" s="4" t="s">
        <v>27</v>
      </c>
      <c r="C13" s="5" t="s">
        <v>87</v>
      </c>
      <c r="D13" s="4">
        <v>2</v>
      </c>
      <c r="E13" s="4">
        <v>2</v>
      </c>
      <c r="F13" s="7"/>
      <c r="G13" s="6">
        <v>2</v>
      </c>
      <c r="H13" s="7"/>
      <c r="I13" s="6"/>
      <c r="J13" s="3">
        <f t="shared" si="0"/>
        <v>834</v>
      </c>
      <c r="K13" s="23">
        <v>417</v>
      </c>
      <c r="L13" s="24" t="s">
        <v>28</v>
      </c>
      <c r="M13" s="25" t="s">
        <v>88</v>
      </c>
      <c r="N13" s="7">
        <v>1</v>
      </c>
    </row>
    <row r="14" ht="18" customHeight="1" spans="1:14">
      <c r="A14" s="3">
        <v>11</v>
      </c>
      <c r="B14" s="4" t="s">
        <v>29</v>
      </c>
      <c r="C14" s="5" t="s">
        <v>89</v>
      </c>
      <c r="D14" s="4">
        <v>4</v>
      </c>
      <c r="E14" s="4">
        <v>4</v>
      </c>
      <c r="F14" s="6"/>
      <c r="G14" s="6">
        <v>4</v>
      </c>
      <c r="H14" s="7"/>
      <c r="I14" s="6"/>
      <c r="J14" s="3">
        <f t="shared" si="0"/>
        <v>1668</v>
      </c>
      <c r="K14" s="23">
        <v>417</v>
      </c>
      <c r="L14" s="24" t="s">
        <v>28</v>
      </c>
      <c r="M14" s="25" t="s">
        <v>88</v>
      </c>
      <c r="N14" s="7">
        <v>1</v>
      </c>
    </row>
    <row r="15" ht="18" customHeight="1" spans="1:14">
      <c r="A15" s="3">
        <v>12</v>
      </c>
      <c r="B15" s="4" t="s">
        <v>30</v>
      </c>
      <c r="C15" s="5" t="s">
        <v>87</v>
      </c>
      <c r="D15" s="4">
        <v>3</v>
      </c>
      <c r="E15" s="4">
        <v>3</v>
      </c>
      <c r="F15" s="6">
        <v>3</v>
      </c>
      <c r="G15" s="6"/>
      <c r="H15" s="6"/>
      <c r="I15" s="6"/>
      <c r="J15" s="3">
        <f t="shared" si="0"/>
        <v>1317</v>
      </c>
      <c r="K15" s="23">
        <v>439</v>
      </c>
      <c r="L15" s="24" t="s">
        <v>31</v>
      </c>
      <c r="M15" s="25" t="s">
        <v>88</v>
      </c>
      <c r="N15" s="7">
        <v>1</v>
      </c>
    </row>
    <row r="16" ht="18" customHeight="1" spans="1:14">
      <c r="A16" s="3">
        <v>13</v>
      </c>
      <c r="B16" s="4" t="s">
        <v>32</v>
      </c>
      <c r="C16" s="5" t="s">
        <v>87</v>
      </c>
      <c r="D16" s="4">
        <v>4</v>
      </c>
      <c r="E16" s="4">
        <v>4</v>
      </c>
      <c r="F16" s="6"/>
      <c r="G16" s="6">
        <v>4</v>
      </c>
      <c r="H16" s="6"/>
      <c r="I16" s="6"/>
      <c r="J16" s="3">
        <f t="shared" si="0"/>
        <v>1668</v>
      </c>
      <c r="K16" s="23">
        <v>417</v>
      </c>
      <c r="L16" s="24" t="s">
        <v>31</v>
      </c>
      <c r="M16" s="25" t="s">
        <v>88</v>
      </c>
      <c r="N16" s="7">
        <v>1</v>
      </c>
    </row>
    <row r="17" ht="18" customHeight="1" spans="1:14">
      <c r="A17" s="3">
        <v>14</v>
      </c>
      <c r="B17" s="8" t="s">
        <v>33</v>
      </c>
      <c r="C17" s="5" t="s">
        <v>87</v>
      </c>
      <c r="D17" s="9">
        <v>4</v>
      </c>
      <c r="E17" s="9">
        <v>4</v>
      </c>
      <c r="F17" s="6"/>
      <c r="G17" s="6"/>
      <c r="H17" s="9">
        <v>4</v>
      </c>
      <c r="I17" s="6"/>
      <c r="J17" s="3">
        <f t="shared" si="0"/>
        <v>336</v>
      </c>
      <c r="K17" s="23">
        <v>84</v>
      </c>
      <c r="L17" s="8" t="s">
        <v>31</v>
      </c>
      <c r="M17" s="25" t="s">
        <v>90</v>
      </c>
      <c r="N17" s="7">
        <v>1</v>
      </c>
    </row>
    <row r="18" ht="18" customHeight="1" spans="1:14">
      <c r="A18" s="3">
        <v>15</v>
      </c>
      <c r="B18" s="10" t="s">
        <v>35</v>
      </c>
      <c r="C18" s="5" t="s">
        <v>87</v>
      </c>
      <c r="D18" s="9">
        <v>4</v>
      </c>
      <c r="E18" s="9">
        <v>4</v>
      </c>
      <c r="F18" s="6"/>
      <c r="G18" s="6"/>
      <c r="H18" s="6">
        <v>4</v>
      </c>
      <c r="I18" s="6"/>
      <c r="J18" s="3">
        <f t="shared" si="0"/>
        <v>336</v>
      </c>
      <c r="K18" s="23">
        <v>84</v>
      </c>
      <c r="L18" s="10" t="s">
        <v>36</v>
      </c>
      <c r="M18" s="25" t="s">
        <v>91</v>
      </c>
      <c r="N18" s="7">
        <v>1</v>
      </c>
    </row>
    <row r="19" ht="18" customHeight="1" spans="1:14">
      <c r="A19" s="3">
        <v>16</v>
      </c>
      <c r="B19" s="4" t="s">
        <v>37</v>
      </c>
      <c r="C19" s="5" t="s">
        <v>87</v>
      </c>
      <c r="D19" s="9">
        <v>6</v>
      </c>
      <c r="E19" s="9">
        <v>6</v>
      </c>
      <c r="F19" s="9"/>
      <c r="G19" s="9"/>
      <c r="H19" s="6">
        <v>6</v>
      </c>
      <c r="I19" s="6"/>
      <c r="J19" s="3">
        <f t="shared" si="0"/>
        <v>504</v>
      </c>
      <c r="K19" s="23">
        <v>84</v>
      </c>
      <c r="L19" s="10" t="s">
        <v>38</v>
      </c>
      <c r="M19" s="25" t="s">
        <v>91</v>
      </c>
      <c r="N19" s="7">
        <v>1</v>
      </c>
    </row>
    <row r="20" ht="18" customHeight="1" spans="1:14">
      <c r="A20" s="3">
        <v>17</v>
      </c>
      <c r="B20" s="7" t="s">
        <v>41</v>
      </c>
      <c r="C20" s="5" t="s">
        <v>87</v>
      </c>
      <c r="D20" s="11">
        <v>1</v>
      </c>
      <c r="E20" s="11">
        <v>1</v>
      </c>
      <c r="F20" s="11">
        <v>1</v>
      </c>
      <c r="G20" s="11"/>
      <c r="H20" s="11"/>
      <c r="I20" s="11"/>
      <c r="J20" s="3">
        <f t="shared" si="0"/>
        <v>439</v>
      </c>
      <c r="K20" s="23">
        <v>439</v>
      </c>
      <c r="L20" s="7" t="s">
        <v>42</v>
      </c>
      <c r="M20" s="25" t="s">
        <v>92</v>
      </c>
      <c r="N20" s="7">
        <v>1</v>
      </c>
    </row>
    <row r="21" ht="18" customHeight="1" spans="1:14">
      <c r="A21" s="3">
        <v>18</v>
      </c>
      <c r="B21" s="12" t="s">
        <v>43</v>
      </c>
      <c r="C21" s="5" t="s">
        <v>87</v>
      </c>
      <c r="D21" s="11">
        <v>1</v>
      </c>
      <c r="E21" s="11">
        <v>1</v>
      </c>
      <c r="F21" s="13"/>
      <c r="G21" s="11">
        <v>1</v>
      </c>
      <c r="H21" s="7"/>
      <c r="I21" s="11"/>
      <c r="J21" s="3">
        <f t="shared" si="0"/>
        <v>417</v>
      </c>
      <c r="K21" s="23">
        <v>417</v>
      </c>
      <c r="L21" s="26" t="s">
        <v>25</v>
      </c>
      <c r="M21" s="25" t="s">
        <v>93</v>
      </c>
      <c r="N21" s="7">
        <v>1</v>
      </c>
    </row>
    <row r="22" ht="18" customHeight="1" spans="1:14">
      <c r="A22" s="3">
        <v>19</v>
      </c>
      <c r="B22" s="7" t="s">
        <v>44</v>
      </c>
      <c r="C22" s="5" t="s">
        <v>87</v>
      </c>
      <c r="D22" s="11">
        <v>1</v>
      </c>
      <c r="E22" s="11">
        <v>1</v>
      </c>
      <c r="F22" s="6"/>
      <c r="G22" s="6"/>
      <c r="H22" s="11">
        <v>1</v>
      </c>
      <c r="I22" s="6"/>
      <c r="J22" s="3">
        <f t="shared" si="0"/>
        <v>84</v>
      </c>
      <c r="K22" s="23">
        <v>84</v>
      </c>
      <c r="L22" s="12" t="s">
        <v>40</v>
      </c>
      <c r="M22" s="25" t="s">
        <v>94</v>
      </c>
      <c r="N22" s="26">
        <v>0</v>
      </c>
    </row>
    <row r="23" ht="18" customHeight="1" spans="1:14">
      <c r="A23" s="3">
        <v>20</v>
      </c>
      <c r="B23" s="10" t="s">
        <v>45</v>
      </c>
      <c r="C23" s="5" t="s">
        <v>87</v>
      </c>
      <c r="D23" s="11">
        <v>3</v>
      </c>
      <c r="E23" s="11">
        <v>3</v>
      </c>
      <c r="F23" s="6"/>
      <c r="G23" s="13"/>
      <c r="H23" s="13">
        <v>3</v>
      </c>
      <c r="I23" s="7"/>
      <c r="J23" s="3">
        <f t="shared" si="0"/>
        <v>252</v>
      </c>
      <c r="K23" s="23">
        <v>84</v>
      </c>
      <c r="L23" s="16" t="s">
        <v>40</v>
      </c>
      <c r="M23" s="25" t="s">
        <v>95</v>
      </c>
      <c r="N23" s="26">
        <v>1</v>
      </c>
    </row>
    <row r="24" ht="18" customHeight="1" spans="1:14">
      <c r="A24" s="3">
        <v>21</v>
      </c>
      <c r="B24" s="7" t="s">
        <v>46</v>
      </c>
      <c r="C24" s="5" t="s">
        <v>89</v>
      </c>
      <c r="D24" s="11">
        <v>4</v>
      </c>
      <c r="E24" s="11">
        <v>4</v>
      </c>
      <c r="F24" s="6"/>
      <c r="G24" s="7">
        <v>4</v>
      </c>
      <c r="H24" s="7"/>
      <c r="I24" s="13"/>
      <c r="J24" s="3">
        <f t="shared" si="0"/>
        <v>1668</v>
      </c>
      <c r="K24" s="23">
        <v>417</v>
      </c>
      <c r="L24" s="7" t="s">
        <v>47</v>
      </c>
      <c r="M24" s="25" t="s">
        <v>96</v>
      </c>
      <c r="N24" s="26">
        <v>0</v>
      </c>
    </row>
    <row r="25" ht="18" customHeight="1" spans="1:14">
      <c r="A25" s="3">
        <v>22</v>
      </c>
      <c r="B25" s="14" t="s">
        <v>60</v>
      </c>
      <c r="C25" s="5" t="s">
        <v>87</v>
      </c>
      <c r="D25" s="15">
        <v>7</v>
      </c>
      <c r="E25" s="15">
        <v>7</v>
      </c>
      <c r="F25" s="6"/>
      <c r="G25" s="16">
        <v>7</v>
      </c>
      <c r="H25" s="7"/>
      <c r="I25" s="13"/>
      <c r="J25" s="3">
        <f t="shared" si="0"/>
        <v>2919</v>
      </c>
      <c r="K25" s="23">
        <v>417</v>
      </c>
      <c r="L25" s="13" t="s">
        <v>61</v>
      </c>
      <c r="M25" s="25" t="s">
        <v>97</v>
      </c>
      <c r="N25" s="26">
        <v>1</v>
      </c>
    </row>
    <row r="26" ht="18" customHeight="1" spans="1:14">
      <c r="A26" s="3">
        <v>23</v>
      </c>
      <c r="B26" s="17" t="s">
        <v>72</v>
      </c>
      <c r="C26" s="5" t="s">
        <v>87</v>
      </c>
      <c r="D26" s="15">
        <v>3</v>
      </c>
      <c r="E26" s="15">
        <v>3</v>
      </c>
      <c r="F26" s="6"/>
      <c r="G26" s="16">
        <v>3</v>
      </c>
      <c r="H26" s="7"/>
      <c r="I26" s="13"/>
      <c r="J26" s="3">
        <f t="shared" si="0"/>
        <v>1251</v>
      </c>
      <c r="K26" s="23">
        <v>417</v>
      </c>
      <c r="L26" s="7" t="s">
        <v>73</v>
      </c>
      <c r="M26" s="27" t="s">
        <v>98</v>
      </c>
      <c r="N26" s="26">
        <v>1</v>
      </c>
    </row>
  </sheetData>
  <mergeCells count="12">
    <mergeCell ref="A1:N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</mergeCell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F7" sqref="F7"/>
    </sheetView>
  </sheetViews>
  <sheetFormatPr defaultColWidth="9" defaultRowHeight="14.25"/>
  <cols>
    <col min="1" max="1" width="5.75" customWidth="1"/>
    <col min="2" max="2" width="7.875" customWidth="1"/>
    <col min="3" max="3" width="6.75" customWidth="1"/>
    <col min="4" max="5" width="8.125" customWidth="1"/>
    <col min="6" max="9" width="6.5" customWidth="1"/>
    <col min="10" max="11" width="8.125" customWidth="1"/>
    <col min="12" max="12" width="20.375" customWidth="1"/>
  </cols>
  <sheetData>
    <row r="1" ht="33" customHeight="1" spans="1:14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/>
      <c r="N1" s="19"/>
    </row>
    <row r="2" ht="20" customHeight="1" spans="1:14">
      <c r="A2" s="2" t="s">
        <v>1</v>
      </c>
      <c r="B2" s="2" t="s">
        <v>79</v>
      </c>
      <c r="C2" s="2" t="s">
        <v>80</v>
      </c>
      <c r="D2" s="2" t="s">
        <v>3</v>
      </c>
      <c r="E2" s="2" t="s">
        <v>81</v>
      </c>
      <c r="F2" s="2" t="s">
        <v>4</v>
      </c>
      <c r="G2" s="2"/>
      <c r="H2" s="2"/>
      <c r="I2" s="2"/>
      <c r="J2" s="2" t="s">
        <v>102</v>
      </c>
      <c r="K2" s="20" t="s">
        <v>83</v>
      </c>
      <c r="L2" s="2" t="s">
        <v>84</v>
      </c>
      <c r="M2" s="21" t="s">
        <v>85</v>
      </c>
      <c r="N2" s="21" t="s">
        <v>86</v>
      </c>
    </row>
    <row r="3" ht="20" customHeight="1" spans="1:14">
      <c r="A3" s="2"/>
      <c r="B3" s="2"/>
      <c r="C3" s="2"/>
      <c r="D3" s="2"/>
      <c r="E3" s="2"/>
      <c r="F3" s="2" t="s">
        <v>9</v>
      </c>
      <c r="G3" s="2" t="s">
        <v>10</v>
      </c>
      <c r="H3" s="2" t="s">
        <v>11</v>
      </c>
      <c r="I3" s="2" t="s">
        <v>12</v>
      </c>
      <c r="J3" s="2"/>
      <c r="K3" s="20"/>
      <c r="L3" s="2"/>
      <c r="M3" s="22"/>
      <c r="N3" s="22"/>
    </row>
    <row r="4" ht="18" customHeight="1" spans="1:14">
      <c r="A4" s="3">
        <v>1</v>
      </c>
      <c r="B4" s="4" t="s">
        <v>13</v>
      </c>
      <c r="C4" s="5" t="s">
        <v>87</v>
      </c>
      <c r="D4" s="4">
        <v>6</v>
      </c>
      <c r="E4" s="4">
        <v>6</v>
      </c>
      <c r="F4" s="6"/>
      <c r="G4" s="7"/>
      <c r="H4" s="6">
        <v>6</v>
      </c>
      <c r="I4" s="6"/>
      <c r="J4" s="3">
        <f t="shared" ref="J4:J26" si="0">K4*E4</f>
        <v>504</v>
      </c>
      <c r="K4" s="23">
        <v>84</v>
      </c>
      <c r="L4" s="24" t="s">
        <v>14</v>
      </c>
      <c r="M4" s="25" t="s">
        <v>88</v>
      </c>
      <c r="N4" s="26">
        <v>0</v>
      </c>
    </row>
    <row r="5" ht="18" customHeight="1" spans="1:14">
      <c r="A5" s="3">
        <v>2</v>
      </c>
      <c r="B5" s="4" t="s">
        <v>15</v>
      </c>
      <c r="C5" s="5" t="s">
        <v>87</v>
      </c>
      <c r="D5" s="4">
        <v>3</v>
      </c>
      <c r="E5" s="4">
        <v>3</v>
      </c>
      <c r="F5" s="6"/>
      <c r="G5" s="6">
        <v>3</v>
      </c>
      <c r="H5" s="7"/>
      <c r="I5" s="6"/>
      <c r="J5" s="3">
        <f t="shared" si="0"/>
        <v>1251</v>
      </c>
      <c r="K5" s="23">
        <v>417</v>
      </c>
      <c r="L5" s="24" t="s">
        <v>16</v>
      </c>
      <c r="M5" s="25" t="s">
        <v>88</v>
      </c>
      <c r="N5" s="7">
        <v>1</v>
      </c>
    </row>
    <row r="6" ht="18" customHeight="1" spans="1:14">
      <c r="A6" s="3">
        <v>3</v>
      </c>
      <c r="B6" s="4" t="s">
        <v>17</v>
      </c>
      <c r="C6" s="5" t="s">
        <v>87</v>
      </c>
      <c r="D6" s="4">
        <v>1</v>
      </c>
      <c r="E6" s="4">
        <v>1</v>
      </c>
      <c r="F6" s="6">
        <v>1</v>
      </c>
      <c r="G6" s="6"/>
      <c r="H6" s="6"/>
      <c r="I6" s="6"/>
      <c r="J6" s="3">
        <f t="shared" si="0"/>
        <v>439</v>
      </c>
      <c r="K6" s="23">
        <v>439</v>
      </c>
      <c r="L6" s="24" t="s">
        <v>16</v>
      </c>
      <c r="M6" s="25" t="s">
        <v>88</v>
      </c>
      <c r="N6" s="7">
        <v>1</v>
      </c>
    </row>
    <row r="7" ht="18" customHeight="1" spans="1:14">
      <c r="A7" s="3">
        <v>4</v>
      </c>
      <c r="B7" s="4" t="s">
        <v>18</v>
      </c>
      <c r="C7" s="5" t="s">
        <v>87</v>
      </c>
      <c r="D7" s="4">
        <v>2</v>
      </c>
      <c r="E7" s="4">
        <v>2</v>
      </c>
      <c r="F7" s="6"/>
      <c r="G7" s="7"/>
      <c r="H7" s="6">
        <v>2</v>
      </c>
      <c r="I7" s="6"/>
      <c r="J7" s="3">
        <f t="shared" si="0"/>
        <v>168</v>
      </c>
      <c r="K7" s="23">
        <v>84</v>
      </c>
      <c r="L7" s="24" t="s">
        <v>16</v>
      </c>
      <c r="M7" s="25" t="s">
        <v>88</v>
      </c>
      <c r="N7" s="7">
        <v>1</v>
      </c>
    </row>
    <row r="8" ht="18" customHeight="1" spans="1:14">
      <c r="A8" s="3">
        <v>5</v>
      </c>
      <c r="B8" s="4" t="s">
        <v>19</v>
      </c>
      <c r="C8" s="5" t="s">
        <v>89</v>
      </c>
      <c r="D8" s="4">
        <v>3</v>
      </c>
      <c r="E8" s="4">
        <v>3</v>
      </c>
      <c r="F8" s="6"/>
      <c r="G8" s="6"/>
      <c r="H8" s="6">
        <v>3</v>
      </c>
      <c r="I8" s="6"/>
      <c r="J8" s="3">
        <f t="shared" si="0"/>
        <v>252</v>
      </c>
      <c r="K8" s="23">
        <v>84</v>
      </c>
      <c r="L8" s="24" t="s">
        <v>16</v>
      </c>
      <c r="M8" s="25" t="s">
        <v>88</v>
      </c>
      <c r="N8" s="7">
        <v>1</v>
      </c>
    </row>
    <row r="9" ht="18" customHeight="1" spans="1:14">
      <c r="A9" s="3">
        <v>6</v>
      </c>
      <c r="B9" s="4" t="s">
        <v>20</v>
      </c>
      <c r="C9" s="5" t="s">
        <v>87</v>
      </c>
      <c r="D9" s="4">
        <v>3</v>
      </c>
      <c r="E9" s="4">
        <v>3</v>
      </c>
      <c r="F9" s="6">
        <v>3</v>
      </c>
      <c r="G9" s="6"/>
      <c r="H9" s="6"/>
      <c r="I9" s="6"/>
      <c r="J9" s="3">
        <f t="shared" si="0"/>
        <v>1317</v>
      </c>
      <c r="K9" s="23">
        <v>439</v>
      </c>
      <c r="L9" s="24" t="s">
        <v>21</v>
      </c>
      <c r="M9" s="25" t="s">
        <v>88</v>
      </c>
      <c r="N9" s="7">
        <v>1</v>
      </c>
    </row>
    <row r="10" ht="18" customHeight="1" spans="1:14">
      <c r="A10" s="3">
        <v>7</v>
      </c>
      <c r="B10" s="4" t="s">
        <v>22</v>
      </c>
      <c r="C10" s="5" t="s">
        <v>87</v>
      </c>
      <c r="D10" s="4">
        <v>3</v>
      </c>
      <c r="E10" s="4">
        <v>3</v>
      </c>
      <c r="F10" s="7"/>
      <c r="G10" s="6"/>
      <c r="H10" s="6">
        <v>3</v>
      </c>
      <c r="I10" s="6"/>
      <c r="J10" s="3">
        <f t="shared" si="0"/>
        <v>252</v>
      </c>
      <c r="K10" s="23">
        <v>84</v>
      </c>
      <c r="L10" s="24" t="s">
        <v>23</v>
      </c>
      <c r="M10" s="25" t="s">
        <v>88</v>
      </c>
      <c r="N10" s="7">
        <v>1</v>
      </c>
    </row>
    <row r="11" ht="18" customHeight="1" spans="1:14">
      <c r="A11" s="3">
        <v>8</v>
      </c>
      <c r="B11" s="4" t="s">
        <v>24</v>
      </c>
      <c r="C11" s="5" t="s">
        <v>87</v>
      </c>
      <c r="D11" s="4">
        <v>1</v>
      </c>
      <c r="E11" s="4">
        <v>1</v>
      </c>
      <c r="F11" s="7"/>
      <c r="G11" s="6">
        <v>1</v>
      </c>
      <c r="H11" s="7"/>
      <c r="I11" s="6"/>
      <c r="J11" s="3">
        <f t="shared" si="0"/>
        <v>417</v>
      </c>
      <c r="K11" s="23">
        <v>417</v>
      </c>
      <c r="L11" s="24" t="s">
        <v>25</v>
      </c>
      <c r="M11" s="25" t="s">
        <v>88</v>
      </c>
      <c r="N11" s="7">
        <v>1</v>
      </c>
    </row>
    <row r="12" ht="18" customHeight="1" spans="1:14">
      <c r="A12" s="3">
        <v>9</v>
      </c>
      <c r="B12" s="4" t="s">
        <v>26</v>
      </c>
      <c r="C12" s="5" t="s">
        <v>89</v>
      </c>
      <c r="D12" s="4">
        <v>3</v>
      </c>
      <c r="E12" s="4">
        <v>3</v>
      </c>
      <c r="F12" s="6">
        <v>3</v>
      </c>
      <c r="G12" s="6"/>
      <c r="H12" s="6"/>
      <c r="I12" s="6"/>
      <c r="J12" s="3">
        <f t="shared" si="0"/>
        <v>1317</v>
      </c>
      <c r="K12" s="23">
        <v>439</v>
      </c>
      <c r="L12" s="24" t="s">
        <v>25</v>
      </c>
      <c r="M12" s="25" t="s">
        <v>88</v>
      </c>
      <c r="N12" s="7">
        <v>1</v>
      </c>
    </row>
    <row r="13" ht="18" customHeight="1" spans="1:14">
      <c r="A13" s="3">
        <v>10</v>
      </c>
      <c r="B13" s="4" t="s">
        <v>27</v>
      </c>
      <c r="C13" s="5" t="s">
        <v>87</v>
      </c>
      <c r="D13" s="4">
        <v>2</v>
      </c>
      <c r="E13" s="4">
        <v>2</v>
      </c>
      <c r="F13" s="7"/>
      <c r="G13" s="6">
        <v>2</v>
      </c>
      <c r="H13" s="7"/>
      <c r="I13" s="6"/>
      <c r="J13" s="3">
        <f t="shared" si="0"/>
        <v>834</v>
      </c>
      <c r="K13" s="23">
        <v>417</v>
      </c>
      <c r="L13" s="24" t="s">
        <v>28</v>
      </c>
      <c r="M13" s="25" t="s">
        <v>88</v>
      </c>
      <c r="N13" s="7">
        <v>1</v>
      </c>
    </row>
    <row r="14" ht="18" customHeight="1" spans="1:14">
      <c r="A14" s="3">
        <v>11</v>
      </c>
      <c r="B14" s="4" t="s">
        <v>29</v>
      </c>
      <c r="C14" s="5" t="s">
        <v>89</v>
      </c>
      <c r="D14" s="4">
        <v>4</v>
      </c>
      <c r="E14" s="4">
        <v>4</v>
      </c>
      <c r="F14" s="6"/>
      <c r="G14" s="6">
        <v>4</v>
      </c>
      <c r="H14" s="7"/>
      <c r="I14" s="6"/>
      <c r="J14" s="3">
        <f t="shared" si="0"/>
        <v>1668</v>
      </c>
      <c r="K14" s="23">
        <v>417</v>
      </c>
      <c r="L14" s="24" t="s">
        <v>28</v>
      </c>
      <c r="M14" s="25" t="s">
        <v>88</v>
      </c>
      <c r="N14" s="7">
        <v>1</v>
      </c>
    </row>
    <row r="15" ht="18" customHeight="1" spans="1:14">
      <c r="A15" s="3">
        <v>12</v>
      </c>
      <c r="B15" s="4" t="s">
        <v>30</v>
      </c>
      <c r="C15" s="5" t="s">
        <v>87</v>
      </c>
      <c r="D15" s="4">
        <v>3</v>
      </c>
      <c r="E15" s="4">
        <v>3</v>
      </c>
      <c r="F15" s="6">
        <v>3</v>
      </c>
      <c r="G15" s="6"/>
      <c r="H15" s="6"/>
      <c r="I15" s="6"/>
      <c r="J15" s="3">
        <f t="shared" si="0"/>
        <v>1317</v>
      </c>
      <c r="K15" s="23">
        <v>439</v>
      </c>
      <c r="L15" s="24" t="s">
        <v>31</v>
      </c>
      <c r="M15" s="25" t="s">
        <v>88</v>
      </c>
      <c r="N15" s="7">
        <v>1</v>
      </c>
    </row>
    <row r="16" ht="18" customHeight="1" spans="1:14">
      <c r="A16" s="3">
        <v>13</v>
      </c>
      <c r="B16" s="4" t="s">
        <v>32</v>
      </c>
      <c r="C16" s="5" t="s">
        <v>87</v>
      </c>
      <c r="D16" s="4">
        <v>4</v>
      </c>
      <c r="E16" s="4">
        <v>4</v>
      </c>
      <c r="F16" s="6"/>
      <c r="G16" s="6">
        <v>4</v>
      </c>
      <c r="H16" s="6"/>
      <c r="I16" s="6"/>
      <c r="J16" s="3">
        <f t="shared" si="0"/>
        <v>1668</v>
      </c>
      <c r="K16" s="23">
        <v>417</v>
      </c>
      <c r="L16" s="24" t="s">
        <v>31</v>
      </c>
      <c r="M16" s="25" t="s">
        <v>88</v>
      </c>
      <c r="N16" s="7">
        <v>1</v>
      </c>
    </row>
    <row r="17" ht="18" customHeight="1" spans="1:14">
      <c r="A17" s="3">
        <v>14</v>
      </c>
      <c r="B17" s="8" t="s">
        <v>33</v>
      </c>
      <c r="C17" s="5" t="s">
        <v>87</v>
      </c>
      <c r="D17" s="9">
        <v>4</v>
      </c>
      <c r="E17" s="9">
        <v>4</v>
      </c>
      <c r="F17" s="6"/>
      <c r="G17" s="6"/>
      <c r="H17" s="9">
        <v>4</v>
      </c>
      <c r="I17" s="6"/>
      <c r="J17" s="3">
        <f t="shared" si="0"/>
        <v>336</v>
      </c>
      <c r="K17" s="23">
        <v>84</v>
      </c>
      <c r="L17" s="8" t="s">
        <v>31</v>
      </c>
      <c r="M17" s="25" t="s">
        <v>90</v>
      </c>
      <c r="N17" s="7">
        <v>1</v>
      </c>
    </row>
    <row r="18" ht="18" customHeight="1" spans="1:14">
      <c r="A18" s="3">
        <v>15</v>
      </c>
      <c r="B18" s="10" t="s">
        <v>35</v>
      </c>
      <c r="C18" s="5" t="s">
        <v>87</v>
      </c>
      <c r="D18" s="9">
        <v>4</v>
      </c>
      <c r="E18" s="9">
        <v>4</v>
      </c>
      <c r="F18" s="6"/>
      <c r="G18" s="6"/>
      <c r="H18" s="6">
        <v>4</v>
      </c>
      <c r="I18" s="6"/>
      <c r="J18" s="3">
        <f t="shared" si="0"/>
        <v>336</v>
      </c>
      <c r="K18" s="23">
        <v>84</v>
      </c>
      <c r="L18" s="10" t="s">
        <v>36</v>
      </c>
      <c r="M18" s="25" t="s">
        <v>91</v>
      </c>
      <c r="N18" s="7">
        <v>1</v>
      </c>
    </row>
    <row r="19" ht="18" customHeight="1" spans="1:14">
      <c r="A19" s="3">
        <v>16</v>
      </c>
      <c r="B19" s="4" t="s">
        <v>37</v>
      </c>
      <c r="C19" s="5" t="s">
        <v>87</v>
      </c>
      <c r="D19" s="9">
        <v>6</v>
      </c>
      <c r="E19" s="9">
        <v>6</v>
      </c>
      <c r="F19" s="9"/>
      <c r="G19" s="9"/>
      <c r="H19" s="6">
        <v>6</v>
      </c>
      <c r="I19" s="6"/>
      <c r="J19" s="3">
        <f t="shared" si="0"/>
        <v>504</v>
      </c>
      <c r="K19" s="23">
        <v>84</v>
      </c>
      <c r="L19" s="10" t="s">
        <v>38</v>
      </c>
      <c r="M19" s="25" t="s">
        <v>91</v>
      </c>
      <c r="N19" s="7">
        <v>1</v>
      </c>
    </row>
    <row r="20" ht="18" customHeight="1" spans="1:14">
      <c r="A20" s="3">
        <v>17</v>
      </c>
      <c r="B20" s="7" t="s">
        <v>41</v>
      </c>
      <c r="C20" s="5" t="s">
        <v>87</v>
      </c>
      <c r="D20" s="11">
        <v>1</v>
      </c>
      <c r="E20" s="11">
        <v>1</v>
      </c>
      <c r="F20" s="11">
        <v>1</v>
      </c>
      <c r="G20" s="11"/>
      <c r="H20" s="11"/>
      <c r="I20" s="11"/>
      <c r="J20" s="3">
        <f t="shared" si="0"/>
        <v>439</v>
      </c>
      <c r="K20" s="23">
        <v>439</v>
      </c>
      <c r="L20" s="7" t="s">
        <v>42</v>
      </c>
      <c r="M20" s="25" t="s">
        <v>92</v>
      </c>
      <c r="N20" s="7">
        <v>1</v>
      </c>
    </row>
    <row r="21" ht="18" customHeight="1" spans="1:14">
      <c r="A21" s="3">
        <v>18</v>
      </c>
      <c r="B21" s="12" t="s">
        <v>43</v>
      </c>
      <c r="C21" s="5" t="s">
        <v>87</v>
      </c>
      <c r="D21" s="11">
        <v>1</v>
      </c>
      <c r="E21" s="11">
        <v>1</v>
      </c>
      <c r="F21" s="13"/>
      <c r="G21" s="11">
        <v>1</v>
      </c>
      <c r="H21" s="7"/>
      <c r="I21" s="11"/>
      <c r="J21" s="3">
        <f t="shared" si="0"/>
        <v>417</v>
      </c>
      <c r="K21" s="23">
        <v>417</v>
      </c>
      <c r="L21" s="26" t="s">
        <v>25</v>
      </c>
      <c r="M21" s="25" t="s">
        <v>93</v>
      </c>
      <c r="N21" s="7">
        <v>1</v>
      </c>
    </row>
    <row r="22" ht="18" customHeight="1" spans="1:14">
      <c r="A22" s="3">
        <v>19</v>
      </c>
      <c r="B22" s="7" t="s">
        <v>44</v>
      </c>
      <c r="C22" s="5" t="s">
        <v>87</v>
      </c>
      <c r="D22" s="11">
        <v>1</v>
      </c>
      <c r="E22" s="11">
        <v>1</v>
      </c>
      <c r="F22" s="6"/>
      <c r="G22" s="6"/>
      <c r="H22" s="11">
        <v>1</v>
      </c>
      <c r="I22" s="6"/>
      <c r="J22" s="3">
        <f t="shared" si="0"/>
        <v>84</v>
      </c>
      <c r="K22" s="23">
        <v>84</v>
      </c>
      <c r="L22" s="12" t="s">
        <v>40</v>
      </c>
      <c r="M22" s="25" t="s">
        <v>94</v>
      </c>
      <c r="N22" s="26">
        <v>0</v>
      </c>
    </row>
    <row r="23" ht="18" customHeight="1" spans="1:14">
      <c r="A23" s="3">
        <v>20</v>
      </c>
      <c r="B23" s="10" t="s">
        <v>45</v>
      </c>
      <c r="C23" s="5" t="s">
        <v>87</v>
      </c>
      <c r="D23" s="11">
        <v>3</v>
      </c>
      <c r="E23" s="11">
        <v>3</v>
      </c>
      <c r="F23" s="6"/>
      <c r="G23" s="13"/>
      <c r="H23" s="13">
        <v>3</v>
      </c>
      <c r="I23" s="7"/>
      <c r="J23" s="3">
        <f t="shared" si="0"/>
        <v>252</v>
      </c>
      <c r="K23" s="23">
        <v>84</v>
      </c>
      <c r="L23" s="16" t="s">
        <v>40</v>
      </c>
      <c r="M23" s="25" t="s">
        <v>95</v>
      </c>
      <c r="N23" s="26">
        <v>1</v>
      </c>
    </row>
    <row r="24" ht="18" customHeight="1" spans="1:14">
      <c r="A24" s="3">
        <v>21</v>
      </c>
      <c r="B24" s="7" t="s">
        <v>46</v>
      </c>
      <c r="C24" s="5" t="s">
        <v>89</v>
      </c>
      <c r="D24" s="11">
        <v>4</v>
      </c>
      <c r="E24" s="11">
        <v>4</v>
      </c>
      <c r="F24" s="6"/>
      <c r="G24" s="7">
        <v>4</v>
      </c>
      <c r="H24" s="7"/>
      <c r="I24" s="13"/>
      <c r="J24" s="3">
        <f t="shared" si="0"/>
        <v>1668</v>
      </c>
      <c r="K24" s="23">
        <v>417</v>
      </c>
      <c r="L24" s="7" t="s">
        <v>47</v>
      </c>
      <c r="M24" s="25" t="s">
        <v>96</v>
      </c>
      <c r="N24" s="26">
        <v>0</v>
      </c>
    </row>
    <row r="25" ht="18" customHeight="1" spans="1:14">
      <c r="A25" s="3">
        <v>22</v>
      </c>
      <c r="B25" s="14" t="s">
        <v>60</v>
      </c>
      <c r="C25" s="5" t="s">
        <v>87</v>
      </c>
      <c r="D25" s="15">
        <v>7</v>
      </c>
      <c r="E25" s="15">
        <v>7</v>
      </c>
      <c r="F25" s="6"/>
      <c r="G25" s="16">
        <v>7</v>
      </c>
      <c r="H25" s="7"/>
      <c r="I25" s="13"/>
      <c r="J25" s="3">
        <f t="shared" si="0"/>
        <v>2919</v>
      </c>
      <c r="K25" s="23">
        <v>417</v>
      </c>
      <c r="L25" s="13" t="s">
        <v>61</v>
      </c>
      <c r="M25" s="25" t="s">
        <v>97</v>
      </c>
      <c r="N25" s="26">
        <v>1</v>
      </c>
    </row>
    <row r="26" ht="18" customHeight="1" spans="1:14">
      <c r="A26" s="3">
        <v>23</v>
      </c>
      <c r="B26" s="17" t="s">
        <v>72</v>
      </c>
      <c r="C26" s="5" t="s">
        <v>87</v>
      </c>
      <c r="D26" s="15">
        <v>3</v>
      </c>
      <c r="E26" s="15">
        <v>3</v>
      </c>
      <c r="F26" s="6"/>
      <c r="G26" s="16">
        <v>3</v>
      </c>
      <c r="H26" s="7"/>
      <c r="I26" s="13"/>
      <c r="J26" s="3">
        <f t="shared" si="0"/>
        <v>1251</v>
      </c>
      <c r="K26" s="23">
        <v>417</v>
      </c>
      <c r="L26" s="7" t="s">
        <v>73</v>
      </c>
      <c r="M26" s="27" t="s">
        <v>98</v>
      </c>
      <c r="N26" s="26">
        <v>1</v>
      </c>
    </row>
  </sheetData>
  <mergeCells count="12">
    <mergeCell ref="A1:N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4" sqref="A4"/>
    </sheetView>
  </sheetViews>
  <sheetFormatPr defaultColWidth="9" defaultRowHeight="14.25"/>
  <cols>
    <col min="1" max="1" width="7.625" customWidth="1"/>
    <col min="2" max="2" width="10.5" customWidth="1"/>
    <col min="3" max="3" width="7.875" customWidth="1"/>
    <col min="6" max="8" width="9.875" customWidth="1"/>
    <col min="9" max="9" width="20.375" customWidth="1"/>
    <col min="10" max="10" width="8.25" customWidth="1"/>
  </cols>
  <sheetData>
    <row r="1" ht="35" customHeight="1" spans="1:10">
      <c r="A1" s="56" t="s">
        <v>48</v>
      </c>
      <c r="B1" s="56"/>
      <c r="C1" s="56"/>
      <c r="D1" s="56"/>
      <c r="E1" s="56"/>
      <c r="F1" s="56"/>
      <c r="G1" s="56"/>
      <c r="H1" s="56"/>
      <c r="I1" s="56"/>
      <c r="J1" s="56"/>
    </row>
    <row r="2" ht="19" customHeight="1" spans="1:10">
      <c r="A2" s="68" t="s">
        <v>1</v>
      </c>
      <c r="B2" s="68" t="s">
        <v>49</v>
      </c>
      <c r="C2" s="68" t="s">
        <v>50</v>
      </c>
      <c r="D2" s="68" t="s">
        <v>4</v>
      </c>
      <c r="E2" s="68"/>
      <c r="F2" s="68" t="s">
        <v>51</v>
      </c>
      <c r="G2" s="69" t="s">
        <v>52</v>
      </c>
      <c r="H2" s="70" t="s">
        <v>53</v>
      </c>
      <c r="I2" s="68" t="s">
        <v>54</v>
      </c>
      <c r="J2" s="73" t="s">
        <v>55</v>
      </c>
    </row>
    <row r="3" ht="19" customHeight="1" spans="1:10">
      <c r="A3" s="68"/>
      <c r="B3" s="68"/>
      <c r="C3" s="68"/>
      <c r="D3" s="68" t="s">
        <v>56</v>
      </c>
      <c r="E3" s="68" t="s">
        <v>57</v>
      </c>
      <c r="F3" s="68"/>
      <c r="G3" s="71"/>
      <c r="H3" s="72"/>
      <c r="I3" s="68"/>
      <c r="J3" s="73"/>
    </row>
    <row r="4" ht="23" customHeight="1" spans="1:10">
      <c r="A4" s="30">
        <v>1</v>
      </c>
      <c r="B4" s="31" t="s">
        <v>15</v>
      </c>
      <c r="C4" s="31">
        <v>3</v>
      </c>
      <c r="D4" s="30"/>
      <c r="E4" s="30">
        <v>3</v>
      </c>
      <c r="F4" s="61">
        <f t="shared" ref="F4:F10" si="0">G4*E4</f>
        <v>117</v>
      </c>
      <c r="G4" s="61">
        <v>39</v>
      </c>
      <c r="H4" s="61">
        <f t="shared" ref="H4:H16" si="1">F4*3</f>
        <v>351</v>
      </c>
      <c r="I4" s="49" t="s">
        <v>16</v>
      </c>
      <c r="J4" s="33">
        <v>1</v>
      </c>
    </row>
    <row r="5" ht="23" customHeight="1" spans="1:10">
      <c r="A5" s="30">
        <v>2</v>
      </c>
      <c r="B5" s="31" t="s">
        <v>17</v>
      </c>
      <c r="C5" s="31">
        <v>2</v>
      </c>
      <c r="D5" s="30">
        <v>2</v>
      </c>
      <c r="E5" s="30"/>
      <c r="F5" s="61">
        <f t="shared" ref="F5:F8" si="2">G5*D5</f>
        <v>80</v>
      </c>
      <c r="G5" s="61">
        <v>40</v>
      </c>
      <c r="H5" s="61">
        <f t="shared" si="1"/>
        <v>240</v>
      </c>
      <c r="I5" s="49" t="s">
        <v>16</v>
      </c>
      <c r="J5" s="33">
        <v>1</v>
      </c>
    </row>
    <row r="6" ht="23" customHeight="1" spans="1:10">
      <c r="A6" s="30">
        <v>3</v>
      </c>
      <c r="B6" s="31" t="s">
        <v>20</v>
      </c>
      <c r="C6" s="31">
        <v>3</v>
      </c>
      <c r="D6" s="30">
        <v>3</v>
      </c>
      <c r="E6" s="30"/>
      <c r="F6" s="61">
        <f t="shared" si="2"/>
        <v>120</v>
      </c>
      <c r="G6" s="61">
        <v>40</v>
      </c>
      <c r="H6" s="61">
        <f t="shared" si="1"/>
        <v>360</v>
      </c>
      <c r="I6" s="49" t="s">
        <v>21</v>
      </c>
      <c r="J6" s="33">
        <v>1</v>
      </c>
    </row>
    <row r="7" ht="23" customHeight="1" spans="1:10">
      <c r="A7" s="30">
        <v>4</v>
      </c>
      <c r="B7" s="31" t="s">
        <v>24</v>
      </c>
      <c r="C7" s="31">
        <v>1</v>
      </c>
      <c r="D7" s="32"/>
      <c r="E7" s="30">
        <v>1</v>
      </c>
      <c r="F7" s="61">
        <f t="shared" si="0"/>
        <v>39</v>
      </c>
      <c r="G7" s="61">
        <v>39</v>
      </c>
      <c r="H7" s="61">
        <f t="shared" si="1"/>
        <v>117</v>
      </c>
      <c r="I7" s="49" t="s">
        <v>25</v>
      </c>
      <c r="J7" s="33">
        <v>1</v>
      </c>
    </row>
    <row r="8" ht="23" customHeight="1" spans="1:10">
      <c r="A8" s="30">
        <v>5</v>
      </c>
      <c r="B8" s="31" t="s">
        <v>26</v>
      </c>
      <c r="C8" s="31">
        <v>3</v>
      </c>
      <c r="D8" s="30">
        <v>3</v>
      </c>
      <c r="E8" s="30"/>
      <c r="F8" s="61">
        <f t="shared" si="2"/>
        <v>120</v>
      </c>
      <c r="G8" s="61">
        <v>40</v>
      </c>
      <c r="H8" s="61">
        <f t="shared" si="1"/>
        <v>360</v>
      </c>
      <c r="I8" s="49" t="s">
        <v>25</v>
      </c>
      <c r="J8" s="33">
        <v>1</v>
      </c>
    </row>
    <row r="9" ht="23" customHeight="1" spans="1:10">
      <c r="A9" s="30">
        <v>6</v>
      </c>
      <c r="B9" s="31" t="s">
        <v>27</v>
      </c>
      <c r="C9" s="31">
        <v>2</v>
      </c>
      <c r="D9" s="32"/>
      <c r="E9" s="30">
        <v>2</v>
      </c>
      <c r="F9" s="61">
        <f t="shared" si="0"/>
        <v>78</v>
      </c>
      <c r="G9" s="61">
        <v>39</v>
      </c>
      <c r="H9" s="61">
        <f t="shared" si="1"/>
        <v>234</v>
      </c>
      <c r="I9" s="49" t="s">
        <v>28</v>
      </c>
      <c r="J9" s="33">
        <v>1</v>
      </c>
    </row>
    <row r="10" ht="23" customHeight="1" spans="1:10">
      <c r="A10" s="30">
        <v>7</v>
      </c>
      <c r="B10" s="31" t="s">
        <v>29</v>
      </c>
      <c r="C10" s="31">
        <v>4</v>
      </c>
      <c r="D10" s="30"/>
      <c r="E10" s="30">
        <v>4</v>
      </c>
      <c r="F10" s="61">
        <f t="shared" si="0"/>
        <v>156</v>
      </c>
      <c r="G10" s="61">
        <v>39</v>
      </c>
      <c r="H10" s="61">
        <f t="shared" si="1"/>
        <v>468</v>
      </c>
      <c r="I10" s="49" t="s">
        <v>28</v>
      </c>
      <c r="J10" s="33">
        <v>1</v>
      </c>
    </row>
    <row r="11" ht="23" customHeight="1" spans="1:10">
      <c r="A11" s="30">
        <v>8</v>
      </c>
      <c r="B11" s="31" t="s">
        <v>30</v>
      </c>
      <c r="C11" s="31">
        <v>3</v>
      </c>
      <c r="D11" s="30">
        <v>3</v>
      </c>
      <c r="E11" s="30"/>
      <c r="F11" s="61">
        <f>G11*D11</f>
        <v>120</v>
      </c>
      <c r="G11" s="61">
        <v>40</v>
      </c>
      <c r="H11" s="61">
        <f t="shared" si="1"/>
        <v>360</v>
      </c>
      <c r="I11" s="49" t="s">
        <v>31</v>
      </c>
      <c r="J11" s="33">
        <v>1</v>
      </c>
    </row>
    <row r="12" ht="23" customHeight="1" spans="1:10">
      <c r="A12" s="30">
        <v>9</v>
      </c>
      <c r="B12" s="31" t="s">
        <v>32</v>
      </c>
      <c r="C12" s="31">
        <v>4</v>
      </c>
      <c r="D12" s="30"/>
      <c r="E12" s="30">
        <v>4</v>
      </c>
      <c r="F12" s="61">
        <f t="shared" ref="F12:F16" si="3">G12*E12</f>
        <v>156</v>
      </c>
      <c r="G12" s="61">
        <v>39</v>
      </c>
      <c r="H12" s="61">
        <f t="shared" si="1"/>
        <v>468</v>
      </c>
      <c r="I12" s="49" t="s">
        <v>31</v>
      </c>
      <c r="J12" s="33">
        <v>1</v>
      </c>
    </row>
    <row r="13" ht="23" customHeight="1" spans="1:10">
      <c r="A13" s="30">
        <v>10</v>
      </c>
      <c r="B13" s="31" t="s">
        <v>39</v>
      </c>
      <c r="C13" s="55">
        <v>4</v>
      </c>
      <c r="D13" s="36"/>
      <c r="E13" s="36">
        <v>4</v>
      </c>
      <c r="F13" s="61">
        <f t="shared" si="3"/>
        <v>156</v>
      </c>
      <c r="G13" s="61">
        <v>39</v>
      </c>
      <c r="H13" s="61">
        <f t="shared" si="1"/>
        <v>468</v>
      </c>
      <c r="I13" s="31" t="s">
        <v>40</v>
      </c>
      <c r="J13" s="33">
        <v>1</v>
      </c>
    </row>
    <row r="14" ht="23" customHeight="1" spans="1:10">
      <c r="A14" s="30">
        <v>11</v>
      </c>
      <c r="B14" s="33" t="s">
        <v>41</v>
      </c>
      <c r="C14" s="37">
        <v>1</v>
      </c>
      <c r="D14" s="37">
        <v>1</v>
      </c>
      <c r="E14" s="37"/>
      <c r="F14" s="61">
        <f>G14*D14</f>
        <v>40</v>
      </c>
      <c r="G14" s="61">
        <v>40</v>
      </c>
      <c r="H14" s="61">
        <f t="shared" si="1"/>
        <v>120</v>
      </c>
      <c r="I14" s="33" t="s">
        <v>42</v>
      </c>
      <c r="J14" s="33">
        <v>1</v>
      </c>
    </row>
    <row r="15" ht="23" customHeight="1" spans="1:10">
      <c r="A15" s="30">
        <v>12</v>
      </c>
      <c r="B15" s="38" t="s">
        <v>43</v>
      </c>
      <c r="C15" s="39">
        <v>1</v>
      </c>
      <c r="D15" s="40"/>
      <c r="E15" s="39">
        <v>1</v>
      </c>
      <c r="F15" s="61">
        <f t="shared" si="3"/>
        <v>39</v>
      </c>
      <c r="G15" s="61">
        <v>39</v>
      </c>
      <c r="H15" s="61">
        <f t="shared" si="1"/>
        <v>117</v>
      </c>
      <c r="I15" s="50" t="s">
        <v>25</v>
      </c>
      <c r="J15" s="33">
        <v>1</v>
      </c>
    </row>
    <row r="16" ht="23" customHeight="1" spans="1:10">
      <c r="A16" s="30">
        <v>13</v>
      </c>
      <c r="B16" s="33" t="s">
        <v>46</v>
      </c>
      <c r="C16" s="37">
        <v>4</v>
      </c>
      <c r="D16" s="30"/>
      <c r="E16" s="33">
        <v>4</v>
      </c>
      <c r="F16" s="61">
        <f t="shared" si="3"/>
        <v>156</v>
      </c>
      <c r="G16" s="61">
        <v>39</v>
      </c>
      <c r="H16" s="61">
        <f t="shared" si="1"/>
        <v>468</v>
      </c>
      <c r="I16" s="33" t="s">
        <v>47</v>
      </c>
      <c r="J16" s="50">
        <v>0</v>
      </c>
    </row>
  </sheetData>
  <mergeCells count="10">
    <mergeCell ref="A1:J1"/>
    <mergeCell ref="D2:E2"/>
    <mergeCell ref="A2:A3"/>
    <mergeCell ref="B2:B3"/>
    <mergeCell ref="C2:C3"/>
    <mergeCell ref="F2:F3"/>
    <mergeCell ref="G2:G3"/>
    <mergeCell ref="H2:H3"/>
    <mergeCell ref="I2:I3"/>
    <mergeCell ref="J2:J3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G27" sqref="G27"/>
    </sheetView>
  </sheetViews>
  <sheetFormatPr defaultColWidth="9" defaultRowHeight="14.25"/>
  <cols>
    <col min="1" max="1" width="6.875" customWidth="1"/>
    <col min="2" max="3" width="8" customWidth="1"/>
    <col min="4" max="7" width="6.875" customWidth="1"/>
    <col min="10" max="10" width="23.125" customWidth="1"/>
    <col min="11" max="11" width="8.25" customWidth="1"/>
  </cols>
  <sheetData>
    <row r="1" ht="33" customHeight="1" spans="1:11">
      <c r="A1" s="28" t="s">
        <v>58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21" customHeight="1" spans="1:11">
      <c r="A2" s="29" t="s">
        <v>1</v>
      </c>
      <c r="B2" s="29" t="s">
        <v>2</v>
      </c>
      <c r="C2" s="29" t="s">
        <v>3</v>
      </c>
      <c r="D2" s="29" t="s">
        <v>4</v>
      </c>
      <c r="E2" s="29"/>
      <c r="F2" s="29"/>
      <c r="G2" s="29"/>
      <c r="H2" s="29" t="s">
        <v>59</v>
      </c>
      <c r="I2" s="29" t="s">
        <v>6</v>
      </c>
      <c r="J2" s="29" t="s">
        <v>7</v>
      </c>
      <c r="K2" s="29" t="s">
        <v>8</v>
      </c>
    </row>
    <row r="3" ht="21" customHeight="1" spans="1:11">
      <c r="A3" s="29"/>
      <c r="B3" s="29"/>
      <c r="C3" s="29"/>
      <c r="D3" s="29" t="s">
        <v>9</v>
      </c>
      <c r="E3" s="29" t="s">
        <v>10</v>
      </c>
      <c r="F3" s="29" t="s">
        <v>11</v>
      </c>
      <c r="G3" s="29" t="s">
        <v>12</v>
      </c>
      <c r="H3" s="29"/>
      <c r="I3" s="29"/>
      <c r="J3" s="29"/>
      <c r="K3" s="29"/>
    </row>
    <row r="4" ht="18" customHeight="1" spans="1:11">
      <c r="A4" s="30">
        <v>1</v>
      </c>
      <c r="B4" s="31" t="s">
        <v>13</v>
      </c>
      <c r="C4" s="31">
        <v>6</v>
      </c>
      <c r="D4" s="30"/>
      <c r="E4" s="32"/>
      <c r="F4" s="30">
        <v>6</v>
      </c>
      <c r="G4" s="30"/>
      <c r="H4" s="30">
        <f t="shared" ref="H4:H27" si="0">I4*C4</f>
        <v>504</v>
      </c>
      <c r="I4" s="48">
        <v>84</v>
      </c>
      <c r="J4" s="49" t="s">
        <v>14</v>
      </c>
      <c r="K4" s="50">
        <v>0</v>
      </c>
    </row>
    <row r="5" ht="18" customHeight="1" spans="1:11">
      <c r="A5" s="30">
        <v>2</v>
      </c>
      <c r="B5" s="31" t="s">
        <v>15</v>
      </c>
      <c r="C5" s="31">
        <v>3</v>
      </c>
      <c r="D5" s="30"/>
      <c r="E5" s="30">
        <v>3</v>
      </c>
      <c r="F5" s="33"/>
      <c r="G5" s="30"/>
      <c r="H5" s="30">
        <f t="shared" si="0"/>
        <v>1134</v>
      </c>
      <c r="I5" s="48">
        <v>378</v>
      </c>
      <c r="J5" s="49" t="s">
        <v>16</v>
      </c>
      <c r="K5" s="33">
        <v>1</v>
      </c>
    </row>
    <row r="6" ht="18" customHeight="1" spans="1:11">
      <c r="A6" s="30">
        <v>3</v>
      </c>
      <c r="B6" s="31" t="s">
        <v>17</v>
      </c>
      <c r="C6" s="31">
        <v>1</v>
      </c>
      <c r="D6" s="30">
        <v>1</v>
      </c>
      <c r="E6" s="30"/>
      <c r="F6" s="30"/>
      <c r="G6" s="30"/>
      <c r="H6" s="30">
        <f t="shared" si="0"/>
        <v>399</v>
      </c>
      <c r="I6" s="48">
        <v>399</v>
      </c>
      <c r="J6" s="49" t="s">
        <v>16</v>
      </c>
      <c r="K6" s="33">
        <v>1</v>
      </c>
    </row>
    <row r="7" ht="18" customHeight="1" spans="1:11">
      <c r="A7" s="30">
        <v>4</v>
      </c>
      <c r="B7" s="31" t="s">
        <v>18</v>
      </c>
      <c r="C7" s="31">
        <v>2</v>
      </c>
      <c r="D7" s="30"/>
      <c r="E7" s="33"/>
      <c r="F7" s="30">
        <v>2</v>
      </c>
      <c r="G7" s="30"/>
      <c r="H7" s="30">
        <f t="shared" si="0"/>
        <v>168</v>
      </c>
      <c r="I7" s="48">
        <v>84</v>
      </c>
      <c r="J7" s="49" t="s">
        <v>16</v>
      </c>
      <c r="K7" s="33">
        <v>1</v>
      </c>
    </row>
    <row r="8" ht="18" customHeight="1" spans="1:11">
      <c r="A8" s="30">
        <v>5</v>
      </c>
      <c r="B8" s="31" t="s">
        <v>19</v>
      </c>
      <c r="C8" s="31">
        <v>3</v>
      </c>
      <c r="D8" s="30"/>
      <c r="E8" s="30"/>
      <c r="F8" s="30">
        <v>3</v>
      </c>
      <c r="G8" s="30"/>
      <c r="H8" s="30">
        <f t="shared" si="0"/>
        <v>252</v>
      </c>
      <c r="I8" s="48">
        <v>84</v>
      </c>
      <c r="J8" s="49" t="s">
        <v>16</v>
      </c>
      <c r="K8" s="33">
        <v>1</v>
      </c>
    </row>
    <row r="9" ht="18" customHeight="1" spans="1:11">
      <c r="A9" s="30">
        <v>6</v>
      </c>
      <c r="B9" s="31" t="s">
        <v>20</v>
      </c>
      <c r="C9" s="31">
        <v>3</v>
      </c>
      <c r="D9" s="30">
        <v>3</v>
      </c>
      <c r="E9" s="30"/>
      <c r="F9" s="30"/>
      <c r="G9" s="30"/>
      <c r="H9" s="30">
        <f t="shared" si="0"/>
        <v>1197</v>
      </c>
      <c r="I9" s="48">
        <v>399</v>
      </c>
      <c r="J9" s="49" t="s">
        <v>21</v>
      </c>
      <c r="K9" s="33">
        <v>1</v>
      </c>
    </row>
    <row r="10" ht="18" customHeight="1" spans="1:11">
      <c r="A10" s="30">
        <v>7</v>
      </c>
      <c r="B10" s="31" t="s">
        <v>22</v>
      </c>
      <c r="C10" s="31">
        <v>3</v>
      </c>
      <c r="D10" s="32"/>
      <c r="E10" s="30"/>
      <c r="F10" s="30">
        <v>3</v>
      </c>
      <c r="G10" s="30"/>
      <c r="H10" s="30">
        <f t="shared" si="0"/>
        <v>252</v>
      </c>
      <c r="I10" s="48">
        <v>84</v>
      </c>
      <c r="J10" s="49" t="s">
        <v>23</v>
      </c>
      <c r="K10" s="33">
        <v>1</v>
      </c>
    </row>
    <row r="11" ht="18" customHeight="1" spans="1:11">
      <c r="A11" s="30">
        <v>8</v>
      </c>
      <c r="B11" s="31" t="s">
        <v>24</v>
      </c>
      <c r="C11" s="31">
        <v>1</v>
      </c>
      <c r="D11" s="32"/>
      <c r="E11" s="30">
        <v>1</v>
      </c>
      <c r="F11" s="33"/>
      <c r="G11" s="30"/>
      <c r="H11" s="30">
        <f t="shared" si="0"/>
        <v>378</v>
      </c>
      <c r="I11" s="48">
        <v>378</v>
      </c>
      <c r="J11" s="49" t="s">
        <v>25</v>
      </c>
      <c r="K11" s="33">
        <v>1</v>
      </c>
    </row>
    <row r="12" ht="18" customHeight="1" spans="1:11">
      <c r="A12" s="30">
        <v>9</v>
      </c>
      <c r="B12" s="31" t="s">
        <v>26</v>
      </c>
      <c r="C12" s="31">
        <v>3</v>
      </c>
      <c r="D12" s="30">
        <v>3</v>
      </c>
      <c r="E12" s="30"/>
      <c r="F12" s="30"/>
      <c r="G12" s="30"/>
      <c r="H12" s="30">
        <f t="shared" si="0"/>
        <v>1197</v>
      </c>
      <c r="I12" s="48">
        <v>399</v>
      </c>
      <c r="J12" s="49" t="s">
        <v>25</v>
      </c>
      <c r="K12" s="33">
        <v>1</v>
      </c>
    </row>
    <row r="13" ht="18" customHeight="1" spans="1:11">
      <c r="A13" s="30">
        <v>10</v>
      </c>
      <c r="B13" s="31" t="s">
        <v>27</v>
      </c>
      <c r="C13" s="31">
        <v>2</v>
      </c>
      <c r="D13" s="32"/>
      <c r="E13" s="30">
        <v>2</v>
      </c>
      <c r="F13" s="33"/>
      <c r="G13" s="30"/>
      <c r="H13" s="30">
        <f t="shared" si="0"/>
        <v>756</v>
      </c>
      <c r="I13" s="48">
        <v>378</v>
      </c>
      <c r="J13" s="49" t="s">
        <v>28</v>
      </c>
      <c r="K13" s="33">
        <v>1</v>
      </c>
    </row>
    <row r="14" ht="18" customHeight="1" spans="1:11">
      <c r="A14" s="30">
        <v>11</v>
      </c>
      <c r="B14" s="31" t="s">
        <v>29</v>
      </c>
      <c r="C14" s="31">
        <v>4</v>
      </c>
      <c r="D14" s="30"/>
      <c r="E14" s="30">
        <v>4</v>
      </c>
      <c r="F14" s="32"/>
      <c r="G14" s="30"/>
      <c r="H14" s="30">
        <f t="shared" si="0"/>
        <v>1512</v>
      </c>
      <c r="I14" s="48">
        <v>378</v>
      </c>
      <c r="J14" s="49" t="s">
        <v>28</v>
      </c>
      <c r="K14" s="33">
        <v>1</v>
      </c>
    </row>
    <row r="15" ht="18" customHeight="1" spans="1:11">
      <c r="A15" s="30">
        <v>12</v>
      </c>
      <c r="B15" s="31" t="s">
        <v>30</v>
      </c>
      <c r="C15" s="31">
        <v>3</v>
      </c>
      <c r="D15" s="30">
        <v>3</v>
      </c>
      <c r="E15" s="30"/>
      <c r="F15" s="30"/>
      <c r="G15" s="30"/>
      <c r="H15" s="30">
        <f t="shared" si="0"/>
        <v>1197</v>
      </c>
      <c r="I15" s="48">
        <v>399</v>
      </c>
      <c r="J15" s="49" t="s">
        <v>31</v>
      </c>
      <c r="K15" s="33">
        <v>1</v>
      </c>
    </row>
    <row r="16" ht="18" customHeight="1" spans="1:11">
      <c r="A16" s="30">
        <v>13</v>
      </c>
      <c r="B16" s="31" t="s">
        <v>32</v>
      </c>
      <c r="C16" s="31">
        <v>4</v>
      </c>
      <c r="D16" s="30"/>
      <c r="E16" s="30">
        <v>4</v>
      </c>
      <c r="F16" s="30"/>
      <c r="G16" s="30"/>
      <c r="H16" s="30">
        <f t="shared" si="0"/>
        <v>1512</v>
      </c>
      <c r="I16" s="48">
        <v>378</v>
      </c>
      <c r="J16" s="49" t="s">
        <v>31</v>
      </c>
      <c r="K16" s="33">
        <v>1</v>
      </c>
    </row>
    <row r="17" ht="18" customHeight="1" spans="1:11">
      <c r="A17" s="30">
        <v>14</v>
      </c>
      <c r="B17" s="34" t="s">
        <v>33</v>
      </c>
      <c r="C17" s="35">
        <v>4</v>
      </c>
      <c r="D17" s="30"/>
      <c r="E17" s="30"/>
      <c r="F17" s="35">
        <v>4</v>
      </c>
      <c r="G17" s="30"/>
      <c r="H17" s="30">
        <f t="shared" si="0"/>
        <v>336</v>
      </c>
      <c r="I17" s="48">
        <v>84</v>
      </c>
      <c r="J17" s="34" t="s">
        <v>31</v>
      </c>
      <c r="K17" s="33">
        <v>1</v>
      </c>
    </row>
    <row r="18" ht="18" customHeight="1" spans="1:11">
      <c r="A18" s="30">
        <v>15</v>
      </c>
      <c r="B18" s="31" t="s">
        <v>34</v>
      </c>
      <c r="C18" s="35">
        <v>6</v>
      </c>
      <c r="D18" s="32"/>
      <c r="E18" s="30"/>
      <c r="F18" s="30">
        <v>6</v>
      </c>
      <c r="G18" s="30"/>
      <c r="H18" s="30">
        <f t="shared" si="0"/>
        <v>504</v>
      </c>
      <c r="I18" s="48">
        <v>84</v>
      </c>
      <c r="J18" s="31" t="s">
        <v>21</v>
      </c>
      <c r="K18" s="33">
        <v>1</v>
      </c>
    </row>
    <row r="19" ht="18" customHeight="1" spans="1:11">
      <c r="A19" s="30">
        <v>16</v>
      </c>
      <c r="B19" s="36" t="s">
        <v>35</v>
      </c>
      <c r="C19" s="35">
        <v>4</v>
      </c>
      <c r="D19" s="30"/>
      <c r="E19" s="30"/>
      <c r="F19" s="30">
        <v>4</v>
      </c>
      <c r="G19" s="30"/>
      <c r="H19" s="30">
        <f t="shared" si="0"/>
        <v>336</v>
      </c>
      <c r="I19" s="48">
        <v>84</v>
      </c>
      <c r="J19" s="36" t="s">
        <v>36</v>
      </c>
      <c r="K19" s="33">
        <v>1</v>
      </c>
    </row>
    <row r="20" ht="18" customHeight="1" spans="1:11">
      <c r="A20" s="30">
        <v>17</v>
      </c>
      <c r="B20" s="31" t="s">
        <v>37</v>
      </c>
      <c r="C20" s="35">
        <v>6</v>
      </c>
      <c r="D20" s="35"/>
      <c r="E20" s="35"/>
      <c r="F20" s="30">
        <v>6</v>
      </c>
      <c r="G20" s="30"/>
      <c r="H20" s="30">
        <f t="shared" si="0"/>
        <v>504</v>
      </c>
      <c r="I20" s="48">
        <v>84</v>
      </c>
      <c r="J20" s="36" t="s">
        <v>38</v>
      </c>
      <c r="K20" s="33">
        <v>1</v>
      </c>
    </row>
    <row r="21" ht="18" customHeight="1" spans="1:11">
      <c r="A21" s="30">
        <v>18</v>
      </c>
      <c r="B21" s="31" t="s">
        <v>39</v>
      </c>
      <c r="C21" s="55">
        <v>4</v>
      </c>
      <c r="D21" s="36"/>
      <c r="E21" s="36">
        <v>4</v>
      </c>
      <c r="F21" s="55"/>
      <c r="G21" s="36"/>
      <c r="H21" s="30">
        <f t="shared" si="0"/>
        <v>1512</v>
      </c>
      <c r="I21" s="48">
        <v>378</v>
      </c>
      <c r="J21" s="31" t="s">
        <v>40</v>
      </c>
      <c r="K21" s="33">
        <v>1</v>
      </c>
    </row>
    <row r="22" ht="18" customHeight="1" spans="1:11">
      <c r="A22" s="30">
        <v>19</v>
      </c>
      <c r="B22" s="33" t="s">
        <v>41</v>
      </c>
      <c r="C22" s="37">
        <v>1</v>
      </c>
      <c r="D22" s="37">
        <v>1</v>
      </c>
      <c r="E22" s="37"/>
      <c r="F22" s="37"/>
      <c r="G22" s="37"/>
      <c r="H22" s="30">
        <f t="shared" si="0"/>
        <v>399</v>
      </c>
      <c r="I22" s="48">
        <v>399</v>
      </c>
      <c r="J22" s="33" t="s">
        <v>42</v>
      </c>
      <c r="K22" s="33">
        <v>1</v>
      </c>
    </row>
    <row r="23" ht="18" customHeight="1" spans="1:11">
      <c r="A23" s="30">
        <v>20</v>
      </c>
      <c r="B23" s="38" t="s">
        <v>43</v>
      </c>
      <c r="C23" s="39">
        <v>1</v>
      </c>
      <c r="D23" s="40"/>
      <c r="E23" s="39">
        <v>1</v>
      </c>
      <c r="F23" s="33"/>
      <c r="G23" s="39"/>
      <c r="H23" s="30">
        <f t="shared" si="0"/>
        <v>378</v>
      </c>
      <c r="I23" s="48">
        <v>378</v>
      </c>
      <c r="J23" s="50" t="s">
        <v>25</v>
      </c>
      <c r="K23" s="33">
        <v>1</v>
      </c>
    </row>
    <row r="24" ht="18" customHeight="1" spans="1:11">
      <c r="A24" s="30">
        <v>21</v>
      </c>
      <c r="B24" s="33" t="s">
        <v>44</v>
      </c>
      <c r="C24" s="37">
        <v>1</v>
      </c>
      <c r="D24" s="30"/>
      <c r="E24" s="30"/>
      <c r="F24" s="37">
        <v>1</v>
      </c>
      <c r="G24" s="30"/>
      <c r="H24" s="30">
        <f t="shared" si="0"/>
        <v>84</v>
      </c>
      <c r="I24" s="48">
        <v>84</v>
      </c>
      <c r="J24" s="38" t="s">
        <v>40</v>
      </c>
      <c r="K24" s="50">
        <v>0</v>
      </c>
    </row>
    <row r="25" ht="18" customHeight="1" spans="1:11">
      <c r="A25" s="30">
        <v>22</v>
      </c>
      <c r="B25" s="36" t="s">
        <v>45</v>
      </c>
      <c r="C25" s="37">
        <v>3</v>
      </c>
      <c r="D25" s="30"/>
      <c r="E25" s="40"/>
      <c r="F25" s="40">
        <v>3</v>
      </c>
      <c r="G25" s="33"/>
      <c r="H25" s="30">
        <f t="shared" si="0"/>
        <v>252</v>
      </c>
      <c r="I25" s="48">
        <v>84</v>
      </c>
      <c r="J25" s="51" t="s">
        <v>40</v>
      </c>
      <c r="K25" s="50">
        <v>1</v>
      </c>
    </row>
    <row r="26" ht="18" customHeight="1" spans="1:11">
      <c r="A26" s="30">
        <v>23</v>
      </c>
      <c r="B26" s="33" t="s">
        <v>46</v>
      </c>
      <c r="C26" s="37">
        <v>4</v>
      </c>
      <c r="D26" s="30"/>
      <c r="E26" s="33">
        <v>4</v>
      </c>
      <c r="F26" s="33"/>
      <c r="G26" s="40"/>
      <c r="H26" s="30">
        <f t="shared" si="0"/>
        <v>1512</v>
      </c>
      <c r="I26" s="48">
        <v>378</v>
      </c>
      <c r="J26" s="33" t="s">
        <v>47</v>
      </c>
      <c r="K26" s="50">
        <v>0</v>
      </c>
    </row>
    <row r="27" ht="18" customHeight="1" spans="1:11">
      <c r="A27" s="30">
        <v>24</v>
      </c>
      <c r="B27" s="41" t="s">
        <v>60</v>
      </c>
      <c r="C27" s="42">
        <v>7</v>
      </c>
      <c r="D27" s="43"/>
      <c r="E27" s="44">
        <v>7</v>
      </c>
      <c r="F27" s="45"/>
      <c r="G27" s="46"/>
      <c r="H27" s="30">
        <f t="shared" si="0"/>
        <v>2646</v>
      </c>
      <c r="I27" s="52">
        <v>378</v>
      </c>
      <c r="J27" s="46" t="s">
        <v>61</v>
      </c>
      <c r="K27" s="50">
        <v>1</v>
      </c>
    </row>
  </sheetData>
  <mergeCells count="9">
    <mergeCell ref="A1:K1"/>
    <mergeCell ref="D2:G2"/>
    <mergeCell ref="A2:A3"/>
    <mergeCell ref="B2:B3"/>
    <mergeCell ref="C2:C3"/>
    <mergeCell ref="H2:H3"/>
    <mergeCell ref="I2:I3"/>
    <mergeCell ref="J2:J3"/>
    <mergeCell ref="K2:K3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E7" sqref="E7"/>
    </sheetView>
  </sheetViews>
  <sheetFormatPr defaultColWidth="9" defaultRowHeight="14.25"/>
  <cols>
    <col min="1" max="1" width="7" customWidth="1"/>
    <col min="7" max="7" width="9.625" customWidth="1"/>
    <col min="8" max="8" width="11.75" customWidth="1"/>
    <col min="9" max="9" width="24.75" customWidth="1"/>
    <col min="10" max="10" width="7.75" customWidth="1"/>
  </cols>
  <sheetData>
    <row r="1" ht="33" customHeight="1" spans="1:10">
      <c r="A1" s="56" t="s">
        <v>62</v>
      </c>
      <c r="B1" s="56"/>
      <c r="C1" s="56"/>
      <c r="D1" s="56"/>
      <c r="E1" s="56"/>
      <c r="F1" s="56"/>
      <c r="G1" s="56"/>
      <c r="H1" s="56"/>
      <c r="I1" s="56"/>
      <c r="J1" s="56"/>
    </row>
    <row r="2" ht="18" customHeight="1" spans="1:10">
      <c r="A2" s="57" t="s">
        <v>1</v>
      </c>
      <c r="B2" s="57" t="s">
        <v>49</v>
      </c>
      <c r="C2" s="57" t="s">
        <v>50</v>
      </c>
      <c r="D2" s="57" t="s">
        <v>4</v>
      </c>
      <c r="E2" s="57"/>
      <c r="F2" s="57" t="s">
        <v>51</v>
      </c>
      <c r="G2" s="58" t="s">
        <v>52</v>
      </c>
      <c r="H2" s="59" t="s">
        <v>53</v>
      </c>
      <c r="I2" s="57" t="s">
        <v>54</v>
      </c>
      <c r="J2" s="66" t="s">
        <v>63</v>
      </c>
    </row>
    <row r="3" ht="18" customHeight="1" spans="1:10">
      <c r="A3" s="57"/>
      <c r="B3" s="57"/>
      <c r="C3" s="57"/>
      <c r="D3" s="57" t="s">
        <v>56</v>
      </c>
      <c r="E3" s="57" t="s">
        <v>57</v>
      </c>
      <c r="F3" s="57"/>
      <c r="G3" s="58"/>
      <c r="H3" s="58"/>
      <c r="I3" s="57"/>
      <c r="J3" s="66"/>
    </row>
    <row r="4" ht="24" customHeight="1" spans="1:10">
      <c r="A4" s="33">
        <v>1</v>
      </c>
      <c r="B4" s="51" t="s">
        <v>15</v>
      </c>
      <c r="C4" s="51">
        <v>3</v>
      </c>
      <c r="D4" s="33"/>
      <c r="E4" s="33">
        <v>3</v>
      </c>
      <c r="F4" s="60">
        <f t="shared" ref="F4:F10" si="0">G4*E4</f>
        <v>117</v>
      </c>
      <c r="G4" s="61">
        <v>39</v>
      </c>
      <c r="H4" s="61">
        <v>117</v>
      </c>
      <c r="I4" s="67" t="s">
        <v>16</v>
      </c>
      <c r="J4" s="33">
        <v>1</v>
      </c>
    </row>
    <row r="5" ht="24" customHeight="1" spans="1:10">
      <c r="A5" s="33">
        <v>2</v>
      </c>
      <c r="B5" s="51" t="s">
        <v>17</v>
      </c>
      <c r="C5" s="51">
        <v>1</v>
      </c>
      <c r="D5" s="33">
        <v>1</v>
      </c>
      <c r="E5" s="33"/>
      <c r="F5" s="60">
        <f t="shared" ref="F5:F8" si="1">G5*D5</f>
        <v>40</v>
      </c>
      <c r="G5" s="61">
        <v>40</v>
      </c>
      <c r="H5" s="61">
        <v>40</v>
      </c>
      <c r="I5" s="67" t="s">
        <v>16</v>
      </c>
      <c r="J5" s="33">
        <v>1</v>
      </c>
    </row>
    <row r="6" ht="24" customHeight="1" spans="1:10">
      <c r="A6" s="33">
        <v>3</v>
      </c>
      <c r="B6" s="51" t="s">
        <v>20</v>
      </c>
      <c r="C6" s="51">
        <v>3</v>
      </c>
      <c r="D6" s="33">
        <v>3</v>
      </c>
      <c r="E6" s="33"/>
      <c r="F6" s="60">
        <f t="shared" si="1"/>
        <v>120</v>
      </c>
      <c r="G6" s="61">
        <v>40</v>
      </c>
      <c r="H6" s="61">
        <v>120</v>
      </c>
      <c r="I6" s="67" t="s">
        <v>21</v>
      </c>
      <c r="J6" s="33">
        <v>1</v>
      </c>
    </row>
    <row r="7" ht="24" customHeight="1" spans="1:10">
      <c r="A7" s="33">
        <v>4</v>
      </c>
      <c r="B7" s="51" t="s">
        <v>24</v>
      </c>
      <c r="C7" s="51">
        <v>1</v>
      </c>
      <c r="D7" s="62"/>
      <c r="E7" s="33">
        <v>1</v>
      </c>
      <c r="F7" s="60">
        <f t="shared" si="0"/>
        <v>39</v>
      </c>
      <c r="G7" s="61">
        <v>39</v>
      </c>
      <c r="H7" s="61">
        <v>39</v>
      </c>
      <c r="I7" s="67" t="s">
        <v>25</v>
      </c>
      <c r="J7" s="33">
        <v>1</v>
      </c>
    </row>
    <row r="8" ht="24" customHeight="1" spans="1:10">
      <c r="A8" s="33">
        <v>5</v>
      </c>
      <c r="B8" s="51" t="s">
        <v>26</v>
      </c>
      <c r="C8" s="51">
        <v>3</v>
      </c>
      <c r="D8" s="33">
        <v>3</v>
      </c>
      <c r="E8" s="33"/>
      <c r="F8" s="60">
        <f t="shared" si="1"/>
        <v>120</v>
      </c>
      <c r="G8" s="61">
        <v>40</v>
      </c>
      <c r="H8" s="61">
        <v>120</v>
      </c>
      <c r="I8" s="67" t="s">
        <v>25</v>
      </c>
      <c r="J8" s="33">
        <v>1</v>
      </c>
    </row>
    <row r="9" ht="24" customHeight="1" spans="1:10">
      <c r="A9" s="33">
        <v>6</v>
      </c>
      <c r="B9" s="51" t="s">
        <v>27</v>
      </c>
      <c r="C9" s="51">
        <v>2</v>
      </c>
      <c r="D9" s="62"/>
      <c r="E9" s="33">
        <v>2</v>
      </c>
      <c r="F9" s="60">
        <f t="shared" si="0"/>
        <v>78</v>
      </c>
      <c r="G9" s="61">
        <v>39</v>
      </c>
      <c r="H9" s="61">
        <v>78</v>
      </c>
      <c r="I9" s="67" t="s">
        <v>28</v>
      </c>
      <c r="J9" s="33">
        <v>1</v>
      </c>
    </row>
    <row r="10" ht="24" customHeight="1" spans="1:10">
      <c r="A10" s="33">
        <v>7</v>
      </c>
      <c r="B10" s="51" t="s">
        <v>29</v>
      </c>
      <c r="C10" s="51">
        <v>4</v>
      </c>
      <c r="D10" s="33"/>
      <c r="E10" s="33">
        <v>4</v>
      </c>
      <c r="F10" s="60">
        <f t="shared" si="0"/>
        <v>156</v>
      </c>
      <c r="G10" s="61">
        <v>39</v>
      </c>
      <c r="H10" s="61">
        <v>156</v>
      </c>
      <c r="I10" s="67" t="s">
        <v>28</v>
      </c>
      <c r="J10" s="33">
        <v>1</v>
      </c>
    </row>
    <row r="11" ht="24" customHeight="1" spans="1:10">
      <c r="A11" s="33">
        <v>8</v>
      </c>
      <c r="B11" s="51" t="s">
        <v>30</v>
      </c>
      <c r="C11" s="51">
        <v>3</v>
      </c>
      <c r="D11" s="33">
        <v>3</v>
      </c>
      <c r="E11" s="33"/>
      <c r="F11" s="60">
        <f>G11*D11</f>
        <v>120</v>
      </c>
      <c r="G11" s="61">
        <v>40</v>
      </c>
      <c r="H11" s="61">
        <v>120</v>
      </c>
      <c r="I11" s="67" t="s">
        <v>31</v>
      </c>
      <c r="J11" s="33">
        <v>1</v>
      </c>
    </row>
    <row r="12" ht="24" customHeight="1" spans="1:10">
      <c r="A12" s="33">
        <v>9</v>
      </c>
      <c r="B12" s="51" t="s">
        <v>32</v>
      </c>
      <c r="C12" s="51">
        <v>4</v>
      </c>
      <c r="D12" s="33"/>
      <c r="E12" s="33">
        <v>4</v>
      </c>
      <c r="F12" s="60">
        <f t="shared" ref="F12:F17" si="2">G12*E12</f>
        <v>156</v>
      </c>
      <c r="G12" s="61">
        <v>39</v>
      </c>
      <c r="H12" s="61">
        <v>156</v>
      </c>
      <c r="I12" s="67" t="s">
        <v>31</v>
      </c>
      <c r="J12" s="33">
        <v>1</v>
      </c>
    </row>
    <row r="13" ht="24" customHeight="1" spans="1:10">
      <c r="A13" s="33">
        <v>10</v>
      </c>
      <c r="B13" s="51" t="s">
        <v>39</v>
      </c>
      <c r="C13" s="50">
        <v>4</v>
      </c>
      <c r="D13" s="63"/>
      <c r="E13" s="63">
        <v>4</v>
      </c>
      <c r="F13" s="60">
        <f t="shared" si="2"/>
        <v>156</v>
      </c>
      <c r="G13" s="61">
        <v>39</v>
      </c>
      <c r="H13" s="61">
        <v>156</v>
      </c>
      <c r="I13" s="51" t="s">
        <v>40</v>
      </c>
      <c r="J13" s="33">
        <v>1</v>
      </c>
    </row>
    <row r="14" ht="24" customHeight="1" spans="1:10">
      <c r="A14" s="33">
        <v>11</v>
      </c>
      <c r="B14" s="33" t="s">
        <v>41</v>
      </c>
      <c r="C14" s="37">
        <v>1</v>
      </c>
      <c r="D14" s="37">
        <v>1</v>
      </c>
      <c r="E14" s="37"/>
      <c r="F14" s="60">
        <f>G14*D14</f>
        <v>40</v>
      </c>
      <c r="G14" s="61">
        <v>40</v>
      </c>
      <c r="H14" s="61">
        <v>40</v>
      </c>
      <c r="I14" s="33" t="s">
        <v>42</v>
      </c>
      <c r="J14" s="33">
        <v>1</v>
      </c>
    </row>
    <row r="15" ht="24" customHeight="1" spans="1:10">
      <c r="A15" s="33">
        <v>12</v>
      </c>
      <c r="B15" s="38" t="s">
        <v>43</v>
      </c>
      <c r="C15" s="39">
        <v>1</v>
      </c>
      <c r="D15" s="40"/>
      <c r="E15" s="39">
        <v>1</v>
      </c>
      <c r="F15" s="60">
        <f t="shared" si="2"/>
        <v>39</v>
      </c>
      <c r="G15" s="61">
        <v>39</v>
      </c>
      <c r="H15" s="61">
        <v>39</v>
      </c>
      <c r="I15" s="50" t="s">
        <v>25</v>
      </c>
      <c r="J15" s="33">
        <v>1</v>
      </c>
    </row>
    <row r="16" ht="24" customHeight="1" spans="1:10">
      <c r="A16" s="33">
        <v>13</v>
      </c>
      <c r="B16" s="33" t="s">
        <v>46</v>
      </c>
      <c r="C16" s="37">
        <v>4</v>
      </c>
      <c r="D16" s="33"/>
      <c r="E16" s="33">
        <v>4</v>
      </c>
      <c r="F16" s="60">
        <f t="shared" si="2"/>
        <v>156</v>
      </c>
      <c r="G16" s="61">
        <v>39</v>
      </c>
      <c r="H16" s="61">
        <v>156</v>
      </c>
      <c r="I16" s="33" t="s">
        <v>47</v>
      </c>
      <c r="J16" s="50">
        <v>0</v>
      </c>
    </row>
    <row r="17" ht="24" customHeight="1" spans="1:10">
      <c r="A17" s="33">
        <v>14</v>
      </c>
      <c r="B17" s="64" t="s">
        <v>60</v>
      </c>
      <c r="C17" s="42">
        <v>7</v>
      </c>
      <c r="D17" s="45"/>
      <c r="E17" s="65">
        <v>7</v>
      </c>
      <c r="F17" s="60">
        <f t="shared" si="2"/>
        <v>273</v>
      </c>
      <c r="G17" s="61">
        <v>39</v>
      </c>
      <c r="H17" s="61">
        <v>273</v>
      </c>
      <c r="I17" s="46" t="s">
        <v>61</v>
      </c>
      <c r="J17" s="50">
        <v>1</v>
      </c>
    </row>
  </sheetData>
  <mergeCells count="10">
    <mergeCell ref="A1:J1"/>
    <mergeCell ref="D2:E2"/>
    <mergeCell ref="A2:A3"/>
    <mergeCell ref="B2:B3"/>
    <mergeCell ref="C2:C3"/>
    <mergeCell ref="F2:F3"/>
    <mergeCell ref="G2:G3"/>
    <mergeCell ref="H2:H3"/>
    <mergeCell ref="I2:I3"/>
    <mergeCell ref="J2:J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D7" sqref="D7"/>
    </sheetView>
  </sheetViews>
  <sheetFormatPr defaultColWidth="9" defaultRowHeight="14.25"/>
  <cols>
    <col min="1" max="1" width="7" customWidth="1"/>
    <col min="2" max="2" width="9.375" customWidth="1"/>
    <col min="3" max="3" width="8.25" customWidth="1"/>
    <col min="4" max="7" width="6.75" customWidth="1"/>
    <col min="10" max="10" width="21.375" customWidth="1"/>
  </cols>
  <sheetData>
    <row r="1" ht="33" customHeight="1" spans="1:11">
      <c r="A1" s="28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>
      <c r="A2" s="29" t="s">
        <v>1</v>
      </c>
      <c r="B2" s="29" t="s">
        <v>2</v>
      </c>
      <c r="C2" s="29" t="s">
        <v>3</v>
      </c>
      <c r="D2" s="29" t="s">
        <v>4</v>
      </c>
      <c r="E2" s="29"/>
      <c r="F2" s="29"/>
      <c r="G2" s="29"/>
      <c r="H2" s="29" t="s">
        <v>65</v>
      </c>
      <c r="I2" s="29" t="s">
        <v>6</v>
      </c>
      <c r="J2" s="29" t="s">
        <v>7</v>
      </c>
      <c r="K2" s="29" t="s">
        <v>8</v>
      </c>
    </row>
    <row r="3" spans="1:11">
      <c r="A3" s="29"/>
      <c r="B3" s="29"/>
      <c r="C3" s="29"/>
      <c r="D3" s="29" t="s">
        <v>9</v>
      </c>
      <c r="E3" s="29" t="s">
        <v>10</v>
      </c>
      <c r="F3" s="29" t="s">
        <v>11</v>
      </c>
      <c r="G3" s="29" t="s">
        <v>12</v>
      </c>
      <c r="H3" s="29"/>
      <c r="I3" s="29"/>
      <c r="J3" s="29"/>
      <c r="K3" s="29"/>
    </row>
    <row r="4" ht="17" customHeight="1" spans="1:11">
      <c r="A4" s="30">
        <v>1</v>
      </c>
      <c r="B4" s="31" t="s">
        <v>13</v>
      </c>
      <c r="C4" s="31">
        <v>6</v>
      </c>
      <c r="D4" s="30"/>
      <c r="E4" s="32"/>
      <c r="F4" s="30">
        <v>6</v>
      </c>
      <c r="G4" s="30"/>
      <c r="H4" s="30">
        <f t="shared" ref="H4:H8" si="0">I4*C4</f>
        <v>504</v>
      </c>
      <c r="I4" s="48">
        <v>84</v>
      </c>
      <c r="J4" s="49" t="s">
        <v>14</v>
      </c>
      <c r="K4" s="50">
        <v>0</v>
      </c>
    </row>
    <row r="5" ht="17" customHeight="1" spans="1:11">
      <c r="A5" s="30">
        <v>2</v>
      </c>
      <c r="B5" s="31" t="s">
        <v>15</v>
      </c>
      <c r="C5" s="31">
        <v>3</v>
      </c>
      <c r="D5" s="30"/>
      <c r="E5" s="30">
        <v>3</v>
      </c>
      <c r="F5" s="33"/>
      <c r="G5" s="30"/>
      <c r="H5" s="30">
        <f t="shared" si="0"/>
        <v>1251</v>
      </c>
      <c r="I5" s="48">
        <v>417</v>
      </c>
      <c r="J5" s="49" t="s">
        <v>16</v>
      </c>
      <c r="K5" s="33">
        <v>1</v>
      </c>
    </row>
    <row r="6" ht="17" customHeight="1" spans="1:11">
      <c r="A6" s="30">
        <v>3</v>
      </c>
      <c r="B6" s="31" t="s">
        <v>17</v>
      </c>
      <c r="C6" s="31">
        <v>1</v>
      </c>
      <c r="D6" s="30">
        <v>1</v>
      </c>
      <c r="E6" s="30"/>
      <c r="F6" s="30"/>
      <c r="G6" s="30"/>
      <c r="H6" s="30">
        <f>I6*D6</f>
        <v>439</v>
      </c>
      <c r="I6" s="48">
        <v>439</v>
      </c>
      <c r="J6" s="49" t="s">
        <v>16</v>
      </c>
      <c r="K6" s="33">
        <v>1</v>
      </c>
    </row>
    <row r="7" ht="17" customHeight="1" spans="1:11">
      <c r="A7" s="30">
        <v>4</v>
      </c>
      <c r="B7" s="31" t="s">
        <v>18</v>
      </c>
      <c r="C7" s="31">
        <v>2</v>
      </c>
      <c r="D7" s="30"/>
      <c r="E7" s="33"/>
      <c r="F7" s="30">
        <v>2</v>
      </c>
      <c r="G7" s="30"/>
      <c r="H7" s="30">
        <f t="shared" si="0"/>
        <v>168</v>
      </c>
      <c r="I7" s="48">
        <v>84</v>
      </c>
      <c r="J7" s="49" t="s">
        <v>16</v>
      </c>
      <c r="K7" s="33">
        <v>1</v>
      </c>
    </row>
    <row r="8" ht="17" customHeight="1" spans="1:11">
      <c r="A8" s="30">
        <v>5</v>
      </c>
      <c r="B8" s="31" t="s">
        <v>19</v>
      </c>
      <c r="C8" s="31">
        <v>3</v>
      </c>
      <c r="D8" s="30"/>
      <c r="E8" s="30"/>
      <c r="F8" s="30">
        <v>3</v>
      </c>
      <c r="G8" s="30"/>
      <c r="H8" s="30">
        <f t="shared" si="0"/>
        <v>252</v>
      </c>
      <c r="I8" s="48">
        <v>84</v>
      </c>
      <c r="J8" s="49" t="s">
        <v>16</v>
      </c>
      <c r="K8" s="33">
        <v>1</v>
      </c>
    </row>
    <row r="9" ht="17" customHeight="1" spans="1:11">
      <c r="A9" s="30">
        <v>6</v>
      </c>
      <c r="B9" s="31" t="s">
        <v>20</v>
      </c>
      <c r="C9" s="31">
        <v>3</v>
      </c>
      <c r="D9" s="30">
        <v>3</v>
      </c>
      <c r="E9" s="30"/>
      <c r="F9" s="30"/>
      <c r="G9" s="30"/>
      <c r="H9" s="30">
        <f>I9*D9</f>
        <v>1317</v>
      </c>
      <c r="I9" s="48">
        <v>439</v>
      </c>
      <c r="J9" s="49" t="s">
        <v>21</v>
      </c>
      <c r="K9" s="33">
        <v>1</v>
      </c>
    </row>
    <row r="10" ht="17" customHeight="1" spans="1:11">
      <c r="A10" s="30">
        <v>7</v>
      </c>
      <c r="B10" s="31" t="s">
        <v>22</v>
      </c>
      <c r="C10" s="31">
        <v>3</v>
      </c>
      <c r="D10" s="32"/>
      <c r="E10" s="30"/>
      <c r="F10" s="30">
        <v>3</v>
      </c>
      <c r="G10" s="30"/>
      <c r="H10" s="30">
        <f t="shared" ref="H10:H14" si="1">I10*C10</f>
        <v>252</v>
      </c>
      <c r="I10" s="48">
        <v>84</v>
      </c>
      <c r="J10" s="49" t="s">
        <v>23</v>
      </c>
      <c r="K10" s="33">
        <v>1</v>
      </c>
    </row>
    <row r="11" ht="17" customHeight="1" spans="1:11">
      <c r="A11" s="30">
        <v>8</v>
      </c>
      <c r="B11" s="31" t="s">
        <v>24</v>
      </c>
      <c r="C11" s="31">
        <v>1</v>
      </c>
      <c r="D11" s="32"/>
      <c r="E11" s="30">
        <v>1</v>
      </c>
      <c r="F11" s="33"/>
      <c r="G11" s="30"/>
      <c r="H11" s="30">
        <f t="shared" si="1"/>
        <v>417</v>
      </c>
      <c r="I11" s="48">
        <v>417</v>
      </c>
      <c r="J11" s="49" t="s">
        <v>25</v>
      </c>
      <c r="K11" s="33">
        <v>1</v>
      </c>
    </row>
    <row r="12" ht="17" customHeight="1" spans="1:11">
      <c r="A12" s="30">
        <v>9</v>
      </c>
      <c r="B12" s="31" t="s">
        <v>26</v>
      </c>
      <c r="C12" s="31">
        <v>3</v>
      </c>
      <c r="D12" s="30">
        <v>3</v>
      </c>
      <c r="E12" s="30"/>
      <c r="F12" s="30"/>
      <c r="G12" s="30"/>
      <c r="H12" s="30">
        <f>I12*D12</f>
        <v>1317</v>
      </c>
      <c r="I12" s="48">
        <v>439</v>
      </c>
      <c r="J12" s="49" t="s">
        <v>25</v>
      </c>
      <c r="K12" s="33">
        <v>1</v>
      </c>
    </row>
    <row r="13" ht="17" customHeight="1" spans="1:11">
      <c r="A13" s="30">
        <v>10</v>
      </c>
      <c r="B13" s="31" t="s">
        <v>27</v>
      </c>
      <c r="C13" s="31">
        <v>2</v>
      </c>
      <c r="D13" s="32"/>
      <c r="E13" s="30">
        <v>2</v>
      </c>
      <c r="F13" s="33"/>
      <c r="G13" s="30"/>
      <c r="H13" s="30">
        <f t="shared" si="1"/>
        <v>834</v>
      </c>
      <c r="I13" s="48">
        <v>417</v>
      </c>
      <c r="J13" s="49" t="s">
        <v>28</v>
      </c>
      <c r="K13" s="33">
        <v>1</v>
      </c>
    </row>
    <row r="14" ht="17" customHeight="1" spans="1:11">
      <c r="A14" s="30">
        <v>11</v>
      </c>
      <c r="B14" s="31" t="s">
        <v>29</v>
      </c>
      <c r="C14" s="31">
        <v>4</v>
      </c>
      <c r="D14" s="30"/>
      <c r="E14" s="30">
        <v>4</v>
      </c>
      <c r="F14" s="32"/>
      <c r="G14" s="30"/>
      <c r="H14" s="30">
        <f t="shared" si="1"/>
        <v>1668</v>
      </c>
      <c r="I14" s="48">
        <v>417</v>
      </c>
      <c r="J14" s="49" t="s">
        <v>28</v>
      </c>
      <c r="K14" s="33">
        <v>1</v>
      </c>
    </row>
    <row r="15" ht="17" customHeight="1" spans="1:11">
      <c r="A15" s="30">
        <v>12</v>
      </c>
      <c r="B15" s="31" t="s">
        <v>30</v>
      </c>
      <c r="C15" s="31">
        <v>3</v>
      </c>
      <c r="D15" s="30">
        <v>3</v>
      </c>
      <c r="E15" s="30"/>
      <c r="F15" s="30"/>
      <c r="G15" s="30"/>
      <c r="H15" s="30">
        <f>I15*D15</f>
        <v>1317</v>
      </c>
      <c r="I15" s="48">
        <v>439</v>
      </c>
      <c r="J15" s="49" t="s">
        <v>31</v>
      </c>
      <c r="K15" s="33">
        <v>1</v>
      </c>
    </row>
    <row r="16" ht="17" customHeight="1" spans="1:11">
      <c r="A16" s="30">
        <v>13</v>
      </c>
      <c r="B16" s="31" t="s">
        <v>32</v>
      </c>
      <c r="C16" s="31">
        <v>4</v>
      </c>
      <c r="D16" s="30"/>
      <c r="E16" s="30">
        <v>4</v>
      </c>
      <c r="F16" s="30"/>
      <c r="G16" s="30"/>
      <c r="H16" s="30">
        <f t="shared" ref="H16:H22" si="2">I16*C16</f>
        <v>1668</v>
      </c>
      <c r="I16" s="48">
        <v>417</v>
      </c>
      <c r="J16" s="49" t="s">
        <v>31</v>
      </c>
      <c r="K16" s="33">
        <v>1</v>
      </c>
    </row>
    <row r="17" ht="17" customHeight="1" spans="1:11">
      <c r="A17" s="30">
        <v>14</v>
      </c>
      <c r="B17" s="31" t="s">
        <v>66</v>
      </c>
      <c r="C17" s="31">
        <v>5</v>
      </c>
      <c r="D17" s="30"/>
      <c r="E17" s="33"/>
      <c r="F17" s="30">
        <v>5</v>
      </c>
      <c r="G17" s="30"/>
      <c r="H17" s="30">
        <f t="shared" si="2"/>
        <v>420</v>
      </c>
      <c r="I17" s="48">
        <v>84</v>
      </c>
      <c r="J17" s="49" t="s">
        <v>67</v>
      </c>
      <c r="K17" s="33">
        <v>1</v>
      </c>
    </row>
    <row r="18" ht="17" customHeight="1" spans="1:11">
      <c r="A18" s="30">
        <v>15</v>
      </c>
      <c r="B18" s="34" t="s">
        <v>33</v>
      </c>
      <c r="C18" s="35">
        <v>4</v>
      </c>
      <c r="D18" s="30"/>
      <c r="E18" s="30"/>
      <c r="F18" s="35">
        <v>4</v>
      </c>
      <c r="G18" s="30"/>
      <c r="H18" s="30">
        <f t="shared" si="2"/>
        <v>336</v>
      </c>
      <c r="I18" s="48">
        <v>84</v>
      </c>
      <c r="J18" s="34" t="s">
        <v>31</v>
      </c>
      <c r="K18" s="33">
        <v>1</v>
      </c>
    </row>
    <row r="19" ht="17" customHeight="1" spans="1:11">
      <c r="A19" s="30">
        <v>16</v>
      </c>
      <c r="B19" s="31" t="s">
        <v>34</v>
      </c>
      <c r="C19" s="35">
        <v>6</v>
      </c>
      <c r="D19" s="32"/>
      <c r="E19" s="30"/>
      <c r="F19" s="30">
        <v>6</v>
      </c>
      <c r="G19" s="30"/>
      <c r="H19" s="30">
        <f t="shared" si="2"/>
        <v>504</v>
      </c>
      <c r="I19" s="48">
        <v>84</v>
      </c>
      <c r="J19" s="31" t="s">
        <v>21</v>
      </c>
      <c r="K19" s="33">
        <v>1</v>
      </c>
    </row>
    <row r="20" ht="17" customHeight="1" spans="1:11">
      <c r="A20" s="30">
        <v>17</v>
      </c>
      <c r="B20" s="36" t="s">
        <v>35</v>
      </c>
      <c r="C20" s="35">
        <v>4</v>
      </c>
      <c r="D20" s="30"/>
      <c r="E20" s="30"/>
      <c r="F20" s="30">
        <v>4</v>
      </c>
      <c r="G20" s="30"/>
      <c r="H20" s="30">
        <f t="shared" si="2"/>
        <v>336</v>
      </c>
      <c r="I20" s="48">
        <v>84</v>
      </c>
      <c r="J20" s="36" t="s">
        <v>36</v>
      </c>
      <c r="K20" s="33">
        <v>1</v>
      </c>
    </row>
    <row r="21" ht="17" customHeight="1" spans="1:11">
      <c r="A21" s="30">
        <v>18</v>
      </c>
      <c r="B21" s="31" t="s">
        <v>37</v>
      </c>
      <c r="C21" s="35">
        <v>6</v>
      </c>
      <c r="D21" s="35"/>
      <c r="E21" s="35"/>
      <c r="F21" s="30">
        <v>6</v>
      </c>
      <c r="G21" s="30"/>
      <c r="H21" s="30">
        <f t="shared" si="2"/>
        <v>504</v>
      </c>
      <c r="I21" s="48">
        <v>84</v>
      </c>
      <c r="J21" s="36" t="s">
        <v>38</v>
      </c>
      <c r="K21" s="33">
        <v>1</v>
      </c>
    </row>
    <row r="22" ht="17" customHeight="1" spans="1:11">
      <c r="A22" s="30">
        <v>19</v>
      </c>
      <c r="B22" s="31" t="s">
        <v>39</v>
      </c>
      <c r="C22" s="55">
        <v>4</v>
      </c>
      <c r="D22" s="36"/>
      <c r="E22" s="36">
        <v>4</v>
      </c>
      <c r="F22" s="55"/>
      <c r="G22" s="36"/>
      <c r="H22" s="30">
        <f t="shared" si="2"/>
        <v>1668</v>
      </c>
      <c r="I22" s="48">
        <v>417</v>
      </c>
      <c r="J22" s="31" t="s">
        <v>40</v>
      </c>
      <c r="K22" s="33">
        <v>1</v>
      </c>
    </row>
    <row r="23" ht="17" customHeight="1" spans="1:11">
      <c r="A23" s="30">
        <v>20</v>
      </c>
      <c r="B23" s="33" t="s">
        <v>41</v>
      </c>
      <c r="C23" s="37">
        <v>1</v>
      </c>
      <c r="D23" s="37">
        <v>1</v>
      </c>
      <c r="E23" s="37"/>
      <c r="F23" s="37"/>
      <c r="G23" s="37"/>
      <c r="H23" s="30">
        <f>I23*D23</f>
        <v>439</v>
      </c>
      <c r="I23" s="48">
        <v>439</v>
      </c>
      <c r="J23" s="33" t="s">
        <v>42</v>
      </c>
      <c r="K23" s="33">
        <v>1</v>
      </c>
    </row>
    <row r="24" ht="17" customHeight="1" spans="1:11">
      <c r="A24" s="30">
        <v>21</v>
      </c>
      <c r="B24" s="38" t="s">
        <v>43</v>
      </c>
      <c r="C24" s="39">
        <v>1</v>
      </c>
      <c r="D24" s="40"/>
      <c r="E24" s="39">
        <v>1</v>
      </c>
      <c r="F24" s="33"/>
      <c r="G24" s="39"/>
      <c r="H24" s="30">
        <f t="shared" ref="H24:H28" si="3">I24*C24</f>
        <v>417</v>
      </c>
      <c r="I24" s="48">
        <v>417</v>
      </c>
      <c r="J24" s="50" t="s">
        <v>25</v>
      </c>
      <c r="K24" s="33">
        <v>1</v>
      </c>
    </row>
    <row r="25" ht="17" customHeight="1" spans="1:11">
      <c r="A25" s="30">
        <v>22</v>
      </c>
      <c r="B25" s="33" t="s">
        <v>44</v>
      </c>
      <c r="C25" s="37">
        <v>1</v>
      </c>
      <c r="D25" s="30"/>
      <c r="E25" s="30"/>
      <c r="F25" s="37">
        <v>1</v>
      </c>
      <c r="G25" s="30"/>
      <c r="H25" s="30">
        <f t="shared" si="3"/>
        <v>84</v>
      </c>
      <c r="I25" s="48">
        <v>84</v>
      </c>
      <c r="J25" s="38" t="s">
        <v>40</v>
      </c>
      <c r="K25" s="50">
        <v>0</v>
      </c>
    </row>
    <row r="26" ht="17" customHeight="1" spans="1:11">
      <c r="A26" s="30">
        <v>23</v>
      </c>
      <c r="B26" s="36" t="s">
        <v>45</v>
      </c>
      <c r="C26" s="37">
        <v>3</v>
      </c>
      <c r="D26" s="30"/>
      <c r="E26" s="40"/>
      <c r="F26" s="40">
        <v>3</v>
      </c>
      <c r="G26" s="33"/>
      <c r="H26" s="30">
        <f t="shared" si="3"/>
        <v>252</v>
      </c>
      <c r="I26" s="48">
        <v>84</v>
      </c>
      <c r="J26" s="51" t="s">
        <v>40</v>
      </c>
      <c r="K26" s="50">
        <v>1</v>
      </c>
    </row>
    <row r="27" ht="17" customHeight="1" spans="1:11">
      <c r="A27" s="30">
        <v>24</v>
      </c>
      <c r="B27" s="33" t="s">
        <v>46</v>
      </c>
      <c r="C27" s="37">
        <v>4</v>
      </c>
      <c r="D27" s="30"/>
      <c r="E27" s="33">
        <v>4</v>
      </c>
      <c r="F27" s="33"/>
      <c r="G27" s="40"/>
      <c r="H27" s="30">
        <f t="shared" si="3"/>
        <v>1668</v>
      </c>
      <c r="I27" s="48">
        <v>417</v>
      </c>
      <c r="J27" s="33" t="s">
        <v>47</v>
      </c>
      <c r="K27" s="50">
        <v>0</v>
      </c>
    </row>
    <row r="28" ht="17" customHeight="1" spans="1:11">
      <c r="A28" s="30">
        <v>25</v>
      </c>
      <c r="B28" s="41" t="s">
        <v>60</v>
      </c>
      <c r="C28" s="42">
        <v>7</v>
      </c>
      <c r="D28" s="43"/>
      <c r="E28" s="44">
        <v>7</v>
      </c>
      <c r="F28" s="45"/>
      <c r="G28" s="46"/>
      <c r="H28" s="30">
        <f t="shared" si="3"/>
        <v>2919</v>
      </c>
      <c r="I28" s="48">
        <v>417</v>
      </c>
      <c r="J28" s="46" t="s">
        <v>61</v>
      </c>
      <c r="K28" s="50">
        <v>1</v>
      </c>
    </row>
  </sheetData>
  <mergeCells count="9">
    <mergeCell ref="A1:K1"/>
    <mergeCell ref="D2:G2"/>
    <mergeCell ref="A2:A3"/>
    <mergeCell ref="B2:B3"/>
    <mergeCell ref="C2:C3"/>
    <mergeCell ref="H2:H3"/>
    <mergeCell ref="I2:I3"/>
    <mergeCell ref="J2:J3"/>
    <mergeCell ref="K2:K3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F10" sqref="F10"/>
    </sheetView>
  </sheetViews>
  <sheetFormatPr defaultColWidth="9" defaultRowHeight="14.25"/>
  <cols>
    <col min="1" max="1" width="6.5" customWidth="1"/>
    <col min="2" max="2" width="9.75" customWidth="1"/>
    <col min="3" max="3" width="8" customWidth="1"/>
    <col min="4" max="7" width="7.125" customWidth="1"/>
    <col min="10" max="10" width="21.25" customWidth="1"/>
    <col min="11" max="11" width="8.25" customWidth="1"/>
  </cols>
  <sheetData>
    <row r="1" ht="31" customHeight="1" spans="1:11">
      <c r="A1" s="28" t="s">
        <v>68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16" customHeight="1" spans="1:11">
      <c r="A2" s="29" t="s">
        <v>1</v>
      </c>
      <c r="B2" s="29" t="s">
        <v>2</v>
      </c>
      <c r="C2" s="29" t="s">
        <v>3</v>
      </c>
      <c r="D2" s="29" t="s">
        <v>4</v>
      </c>
      <c r="E2" s="29"/>
      <c r="F2" s="29"/>
      <c r="G2" s="29"/>
      <c r="H2" s="29" t="s">
        <v>69</v>
      </c>
      <c r="I2" s="29" t="s">
        <v>6</v>
      </c>
      <c r="J2" s="29" t="s">
        <v>7</v>
      </c>
      <c r="K2" s="29" t="s">
        <v>8</v>
      </c>
    </row>
    <row r="3" ht="16" customHeight="1" spans="1:11">
      <c r="A3" s="29"/>
      <c r="B3" s="29"/>
      <c r="C3" s="29"/>
      <c r="D3" s="29" t="s">
        <v>9</v>
      </c>
      <c r="E3" s="29" t="s">
        <v>10</v>
      </c>
      <c r="F3" s="29" t="s">
        <v>11</v>
      </c>
      <c r="G3" s="29" t="s">
        <v>12</v>
      </c>
      <c r="H3" s="29"/>
      <c r="I3" s="29"/>
      <c r="J3" s="29"/>
      <c r="K3" s="29"/>
    </row>
    <row r="4" ht="17" customHeight="1" spans="1:11">
      <c r="A4" s="30">
        <v>1</v>
      </c>
      <c r="B4" s="31" t="s">
        <v>13</v>
      </c>
      <c r="C4" s="31">
        <v>6</v>
      </c>
      <c r="D4" s="30"/>
      <c r="E4" s="32"/>
      <c r="F4" s="30">
        <v>6</v>
      </c>
      <c r="G4" s="30"/>
      <c r="H4" s="30">
        <f t="shared" ref="H4:H8" si="0">I4*C4</f>
        <v>504</v>
      </c>
      <c r="I4" s="48">
        <v>84</v>
      </c>
      <c r="J4" s="49" t="s">
        <v>14</v>
      </c>
      <c r="K4" s="50">
        <v>0</v>
      </c>
    </row>
    <row r="5" ht="17" customHeight="1" spans="1:11">
      <c r="A5" s="30">
        <v>2</v>
      </c>
      <c r="B5" s="31" t="s">
        <v>15</v>
      </c>
      <c r="C5" s="31">
        <v>3</v>
      </c>
      <c r="D5" s="30"/>
      <c r="E5" s="30">
        <v>3</v>
      </c>
      <c r="F5" s="33"/>
      <c r="G5" s="30"/>
      <c r="H5" s="30">
        <f t="shared" si="0"/>
        <v>1251</v>
      </c>
      <c r="I5" s="48">
        <v>417</v>
      </c>
      <c r="J5" s="49" t="s">
        <v>16</v>
      </c>
      <c r="K5" s="33">
        <v>1</v>
      </c>
    </row>
    <row r="6" ht="17" customHeight="1" spans="1:11">
      <c r="A6" s="30">
        <v>3</v>
      </c>
      <c r="B6" s="31" t="s">
        <v>17</v>
      </c>
      <c r="C6" s="31">
        <v>1</v>
      </c>
      <c r="D6" s="30">
        <v>1</v>
      </c>
      <c r="E6" s="30"/>
      <c r="F6" s="30"/>
      <c r="G6" s="30"/>
      <c r="H6" s="30">
        <f>I6*D6</f>
        <v>439</v>
      </c>
      <c r="I6" s="48">
        <v>439</v>
      </c>
      <c r="J6" s="49" t="s">
        <v>16</v>
      </c>
      <c r="K6" s="33">
        <v>1</v>
      </c>
    </row>
    <row r="7" ht="17" customHeight="1" spans="1:11">
      <c r="A7" s="30">
        <v>4</v>
      </c>
      <c r="B7" s="31" t="s">
        <v>18</v>
      </c>
      <c r="C7" s="31">
        <v>2</v>
      </c>
      <c r="D7" s="30"/>
      <c r="E7" s="33"/>
      <c r="F7" s="30">
        <v>2</v>
      </c>
      <c r="G7" s="30"/>
      <c r="H7" s="30">
        <f t="shared" si="0"/>
        <v>168</v>
      </c>
      <c r="I7" s="48">
        <v>84</v>
      </c>
      <c r="J7" s="49" t="s">
        <v>16</v>
      </c>
      <c r="K7" s="33">
        <v>1</v>
      </c>
    </row>
    <row r="8" ht="17" customHeight="1" spans="1:11">
      <c r="A8" s="30">
        <v>5</v>
      </c>
      <c r="B8" s="31" t="s">
        <v>19</v>
      </c>
      <c r="C8" s="31">
        <v>3</v>
      </c>
      <c r="D8" s="30"/>
      <c r="E8" s="30"/>
      <c r="F8" s="30">
        <v>3</v>
      </c>
      <c r="G8" s="30"/>
      <c r="H8" s="30">
        <f t="shared" si="0"/>
        <v>252</v>
      </c>
      <c r="I8" s="48">
        <v>84</v>
      </c>
      <c r="J8" s="49" t="s">
        <v>16</v>
      </c>
      <c r="K8" s="33">
        <v>1</v>
      </c>
    </row>
    <row r="9" ht="17" customHeight="1" spans="1:11">
      <c r="A9" s="30">
        <v>6</v>
      </c>
      <c r="B9" s="31" t="s">
        <v>20</v>
      </c>
      <c r="C9" s="31">
        <v>3</v>
      </c>
      <c r="D9" s="30">
        <v>3</v>
      </c>
      <c r="E9" s="30"/>
      <c r="F9" s="30"/>
      <c r="G9" s="30"/>
      <c r="H9" s="30">
        <f>I9*D9</f>
        <v>1317</v>
      </c>
      <c r="I9" s="48">
        <v>439</v>
      </c>
      <c r="J9" s="49" t="s">
        <v>21</v>
      </c>
      <c r="K9" s="33">
        <v>1</v>
      </c>
    </row>
    <row r="10" ht="17" customHeight="1" spans="1:11">
      <c r="A10" s="30">
        <v>7</v>
      </c>
      <c r="B10" s="31" t="s">
        <v>22</v>
      </c>
      <c r="C10" s="31">
        <v>3</v>
      </c>
      <c r="D10" s="32"/>
      <c r="E10" s="30"/>
      <c r="F10" s="30">
        <v>3</v>
      </c>
      <c r="G10" s="30"/>
      <c r="H10" s="30">
        <f t="shared" ref="H10:H14" si="1">I10*C10</f>
        <v>252</v>
      </c>
      <c r="I10" s="48">
        <v>84</v>
      </c>
      <c r="J10" s="49" t="s">
        <v>23</v>
      </c>
      <c r="K10" s="33">
        <v>1</v>
      </c>
    </row>
    <row r="11" ht="17" customHeight="1" spans="1:11">
      <c r="A11" s="30">
        <v>8</v>
      </c>
      <c r="B11" s="31" t="s">
        <v>24</v>
      </c>
      <c r="C11" s="31">
        <v>1</v>
      </c>
      <c r="D11" s="32"/>
      <c r="E11" s="30">
        <v>1</v>
      </c>
      <c r="F11" s="33"/>
      <c r="G11" s="30"/>
      <c r="H11" s="30">
        <f t="shared" si="1"/>
        <v>417</v>
      </c>
      <c r="I11" s="48">
        <v>417</v>
      </c>
      <c r="J11" s="49" t="s">
        <v>25</v>
      </c>
      <c r="K11" s="33">
        <v>1</v>
      </c>
    </row>
    <row r="12" ht="17" customHeight="1" spans="1:11">
      <c r="A12" s="30">
        <v>9</v>
      </c>
      <c r="B12" s="31" t="s">
        <v>26</v>
      </c>
      <c r="C12" s="31">
        <v>3</v>
      </c>
      <c r="D12" s="30">
        <v>3</v>
      </c>
      <c r="E12" s="30"/>
      <c r="F12" s="30"/>
      <c r="G12" s="30"/>
      <c r="H12" s="30">
        <f>I12*D12</f>
        <v>1317</v>
      </c>
      <c r="I12" s="48">
        <v>439</v>
      </c>
      <c r="J12" s="49" t="s">
        <v>25</v>
      </c>
      <c r="K12" s="33">
        <v>1</v>
      </c>
    </row>
    <row r="13" ht="17" customHeight="1" spans="1:11">
      <c r="A13" s="30">
        <v>10</v>
      </c>
      <c r="B13" s="31" t="s">
        <v>27</v>
      </c>
      <c r="C13" s="31">
        <v>2</v>
      </c>
      <c r="D13" s="32"/>
      <c r="E13" s="30">
        <v>2</v>
      </c>
      <c r="F13" s="33"/>
      <c r="G13" s="30"/>
      <c r="H13" s="30">
        <f t="shared" si="1"/>
        <v>834</v>
      </c>
      <c r="I13" s="48">
        <v>417</v>
      </c>
      <c r="J13" s="49" t="s">
        <v>28</v>
      </c>
      <c r="K13" s="33">
        <v>1</v>
      </c>
    </row>
    <row r="14" ht="17" customHeight="1" spans="1:11">
      <c r="A14" s="30">
        <v>11</v>
      </c>
      <c r="B14" s="31" t="s">
        <v>29</v>
      </c>
      <c r="C14" s="31">
        <v>4</v>
      </c>
      <c r="D14" s="30"/>
      <c r="E14" s="30">
        <v>4</v>
      </c>
      <c r="F14" s="32"/>
      <c r="G14" s="30"/>
      <c r="H14" s="30">
        <f t="shared" si="1"/>
        <v>1668</v>
      </c>
      <c r="I14" s="48">
        <v>417</v>
      </c>
      <c r="J14" s="49" t="s">
        <v>28</v>
      </c>
      <c r="K14" s="33">
        <v>1</v>
      </c>
    </row>
    <row r="15" ht="17" customHeight="1" spans="1:11">
      <c r="A15" s="30">
        <v>12</v>
      </c>
      <c r="B15" s="31" t="s">
        <v>30</v>
      </c>
      <c r="C15" s="31">
        <v>3</v>
      </c>
      <c r="D15" s="30">
        <v>3</v>
      </c>
      <c r="E15" s="30"/>
      <c r="F15" s="30"/>
      <c r="G15" s="30"/>
      <c r="H15" s="30">
        <f>I15*D15</f>
        <v>1317</v>
      </c>
      <c r="I15" s="48">
        <v>439</v>
      </c>
      <c r="J15" s="49" t="s">
        <v>31</v>
      </c>
      <c r="K15" s="33">
        <v>1</v>
      </c>
    </row>
    <row r="16" ht="17" customHeight="1" spans="1:11">
      <c r="A16" s="30">
        <v>13</v>
      </c>
      <c r="B16" s="31" t="s">
        <v>32</v>
      </c>
      <c r="C16" s="31">
        <v>4</v>
      </c>
      <c r="D16" s="30"/>
      <c r="E16" s="30">
        <v>4</v>
      </c>
      <c r="F16" s="30"/>
      <c r="G16" s="30"/>
      <c r="H16" s="30">
        <f t="shared" ref="H16:H21" si="2">I16*C16</f>
        <v>1668</v>
      </c>
      <c r="I16" s="48">
        <v>417</v>
      </c>
      <c r="J16" s="49" t="s">
        <v>31</v>
      </c>
      <c r="K16" s="33">
        <v>1</v>
      </c>
    </row>
    <row r="17" ht="17" customHeight="1" spans="1:11">
      <c r="A17" s="30">
        <v>14</v>
      </c>
      <c r="B17" s="34" t="s">
        <v>33</v>
      </c>
      <c r="C17" s="35">
        <v>4</v>
      </c>
      <c r="D17" s="30"/>
      <c r="E17" s="30"/>
      <c r="F17" s="35">
        <v>4</v>
      </c>
      <c r="G17" s="30"/>
      <c r="H17" s="30">
        <f t="shared" si="2"/>
        <v>336</v>
      </c>
      <c r="I17" s="48">
        <v>84</v>
      </c>
      <c r="J17" s="34" t="s">
        <v>31</v>
      </c>
      <c r="K17" s="33">
        <v>1</v>
      </c>
    </row>
    <row r="18" ht="17" customHeight="1" spans="1:11">
      <c r="A18" s="30">
        <v>15</v>
      </c>
      <c r="B18" s="31" t="s">
        <v>34</v>
      </c>
      <c r="C18" s="35">
        <v>6</v>
      </c>
      <c r="D18" s="32"/>
      <c r="E18" s="30"/>
      <c r="F18" s="30">
        <v>6</v>
      </c>
      <c r="G18" s="30"/>
      <c r="H18" s="30">
        <f t="shared" si="2"/>
        <v>504</v>
      </c>
      <c r="I18" s="48">
        <v>84</v>
      </c>
      <c r="J18" s="31" t="s">
        <v>21</v>
      </c>
      <c r="K18" s="33">
        <v>1</v>
      </c>
    </row>
    <row r="19" ht="17" customHeight="1" spans="1:11">
      <c r="A19" s="30">
        <v>16</v>
      </c>
      <c r="B19" s="36" t="s">
        <v>35</v>
      </c>
      <c r="C19" s="35">
        <v>4</v>
      </c>
      <c r="D19" s="30"/>
      <c r="E19" s="30"/>
      <c r="F19" s="30">
        <v>4</v>
      </c>
      <c r="G19" s="30"/>
      <c r="H19" s="30">
        <f t="shared" si="2"/>
        <v>336</v>
      </c>
      <c r="I19" s="48">
        <v>84</v>
      </c>
      <c r="J19" s="36" t="s">
        <v>36</v>
      </c>
      <c r="K19" s="33">
        <v>1</v>
      </c>
    </row>
    <row r="20" ht="17" customHeight="1" spans="1:11">
      <c r="A20" s="30">
        <v>17</v>
      </c>
      <c r="B20" s="31" t="s">
        <v>37</v>
      </c>
      <c r="C20" s="35">
        <v>6</v>
      </c>
      <c r="D20" s="35"/>
      <c r="E20" s="35"/>
      <c r="F20" s="30">
        <v>6</v>
      </c>
      <c r="G20" s="30"/>
      <c r="H20" s="30">
        <f t="shared" si="2"/>
        <v>504</v>
      </c>
      <c r="I20" s="48">
        <v>84</v>
      </c>
      <c r="J20" s="36" t="s">
        <v>38</v>
      </c>
      <c r="K20" s="33">
        <v>1</v>
      </c>
    </row>
    <row r="21" ht="17" customHeight="1" spans="1:11">
      <c r="A21" s="30">
        <v>18</v>
      </c>
      <c r="B21" s="31" t="s">
        <v>39</v>
      </c>
      <c r="C21" s="55">
        <v>4</v>
      </c>
      <c r="D21" s="36"/>
      <c r="E21" s="36">
        <v>4</v>
      </c>
      <c r="F21" s="55"/>
      <c r="G21" s="36"/>
      <c r="H21" s="30">
        <f t="shared" si="2"/>
        <v>1668</v>
      </c>
      <c r="I21" s="48">
        <v>417</v>
      </c>
      <c r="J21" s="31" t="s">
        <v>40</v>
      </c>
      <c r="K21" s="33">
        <v>1</v>
      </c>
    </row>
    <row r="22" ht="17" customHeight="1" spans="1:11">
      <c r="A22" s="30">
        <v>19</v>
      </c>
      <c r="B22" s="33" t="s">
        <v>41</v>
      </c>
      <c r="C22" s="37">
        <v>1</v>
      </c>
      <c r="D22" s="37">
        <v>1</v>
      </c>
      <c r="E22" s="37"/>
      <c r="F22" s="37"/>
      <c r="G22" s="37"/>
      <c r="H22" s="30">
        <f>I22*D22</f>
        <v>439</v>
      </c>
      <c r="I22" s="48">
        <v>439</v>
      </c>
      <c r="J22" s="33" t="s">
        <v>42</v>
      </c>
      <c r="K22" s="33">
        <v>1</v>
      </c>
    </row>
    <row r="23" ht="17" customHeight="1" spans="1:11">
      <c r="A23" s="30">
        <v>20</v>
      </c>
      <c r="B23" s="38" t="s">
        <v>43</v>
      </c>
      <c r="C23" s="39">
        <v>1</v>
      </c>
      <c r="D23" s="40"/>
      <c r="E23" s="39">
        <v>1</v>
      </c>
      <c r="F23" s="33"/>
      <c r="G23" s="39"/>
      <c r="H23" s="30">
        <f t="shared" ref="H23:H27" si="3">I23*C23</f>
        <v>417</v>
      </c>
      <c r="I23" s="48">
        <v>417</v>
      </c>
      <c r="J23" s="50" t="s">
        <v>25</v>
      </c>
      <c r="K23" s="33">
        <v>1</v>
      </c>
    </row>
    <row r="24" ht="17" customHeight="1" spans="1:11">
      <c r="A24" s="30">
        <v>21</v>
      </c>
      <c r="B24" s="33" t="s">
        <v>44</v>
      </c>
      <c r="C24" s="37">
        <v>1</v>
      </c>
      <c r="D24" s="30"/>
      <c r="E24" s="30"/>
      <c r="F24" s="37">
        <v>1</v>
      </c>
      <c r="G24" s="30"/>
      <c r="H24" s="30">
        <f t="shared" si="3"/>
        <v>84</v>
      </c>
      <c r="I24" s="48">
        <v>84</v>
      </c>
      <c r="J24" s="38" t="s">
        <v>40</v>
      </c>
      <c r="K24" s="50">
        <v>0</v>
      </c>
    </row>
    <row r="25" ht="17" customHeight="1" spans="1:11">
      <c r="A25" s="30">
        <v>22</v>
      </c>
      <c r="B25" s="36" t="s">
        <v>45</v>
      </c>
      <c r="C25" s="37">
        <v>3</v>
      </c>
      <c r="D25" s="30"/>
      <c r="E25" s="40"/>
      <c r="F25" s="40">
        <v>3</v>
      </c>
      <c r="G25" s="33"/>
      <c r="H25" s="30">
        <f t="shared" si="3"/>
        <v>252</v>
      </c>
      <c r="I25" s="48">
        <v>84</v>
      </c>
      <c r="J25" s="51" t="s">
        <v>40</v>
      </c>
      <c r="K25" s="50">
        <v>1</v>
      </c>
    </row>
    <row r="26" ht="17" customHeight="1" spans="1:11">
      <c r="A26" s="30">
        <v>23</v>
      </c>
      <c r="B26" s="33" t="s">
        <v>46</v>
      </c>
      <c r="C26" s="37">
        <v>4</v>
      </c>
      <c r="D26" s="30"/>
      <c r="E26" s="33">
        <v>4</v>
      </c>
      <c r="F26" s="33"/>
      <c r="G26" s="40"/>
      <c r="H26" s="30">
        <f t="shared" si="3"/>
        <v>1668</v>
      </c>
      <c r="I26" s="48">
        <v>417</v>
      </c>
      <c r="J26" s="33" t="s">
        <v>47</v>
      </c>
      <c r="K26" s="50">
        <v>0</v>
      </c>
    </row>
    <row r="27" ht="17" customHeight="1" spans="1:11">
      <c r="A27" s="30">
        <v>24</v>
      </c>
      <c r="B27" s="41" t="s">
        <v>60</v>
      </c>
      <c r="C27" s="42">
        <v>7</v>
      </c>
      <c r="D27" s="43"/>
      <c r="E27" s="44">
        <v>7</v>
      </c>
      <c r="F27" s="45"/>
      <c r="G27" s="46"/>
      <c r="H27" s="30">
        <f t="shared" si="3"/>
        <v>2919</v>
      </c>
      <c r="I27" s="48">
        <v>417</v>
      </c>
      <c r="J27" s="46" t="s">
        <v>61</v>
      </c>
      <c r="K27" s="50">
        <v>1</v>
      </c>
    </row>
  </sheetData>
  <mergeCells count="9">
    <mergeCell ref="A1:K1"/>
    <mergeCell ref="D2:G2"/>
    <mergeCell ref="A2:A3"/>
    <mergeCell ref="B2:B3"/>
    <mergeCell ref="C2:C3"/>
    <mergeCell ref="H2:H3"/>
    <mergeCell ref="I2:I3"/>
    <mergeCell ref="J2:J3"/>
    <mergeCell ref="K2:K3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C5" sqref="C5"/>
    </sheetView>
  </sheetViews>
  <sheetFormatPr defaultColWidth="9" defaultRowHeight="14.25"/>
  <cols>
    <col min="1" max="1" width="6" customWidth="1"/>
    <col min="2" max="3" width="8.25" customWidth="1"/>
    <col min="4" max="7" width="7" customWidth="1"/>
    <col min="8" max="9" width="8.375" customWidth="1"/>
    <col min="10" max="10" width="21.625" customWidth="1"/>
  </cols>
  <sheetData>
    <row r="1" ht="38" customHeight="1" spans="1:11">
      <c r="A1" s="28" t="s">
        <v>70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19" customHeight="1" spans="1:11">
      <c r="A2" s="29" t="s">
        <v>1</v>
      </c>
      <c r="B2" s="29" t="s">
        <v>2</v>
      </c>
      <c r="C2" s="29" t="s">
        <v>3</v>
      </c>
      <c r="D2" s="29" t="s">
        <v>4</v>
      </c>
      <c r="E2" s="29"/>
      <c r="F2" s="29"/>
      <c r="G2" s="29"/>
      <c r="H2" s="29" t="s">
        <v>71</v>
      </c>
      <c r="I2" s="29" t="s">
        <v>6</v>
      </c>
      <c r="J2" s="29" t="s">
        <v>7</v>
      </c>
      <c r="K2" s="29" t="s">
        <v>8</v>
      </c>
    </row>
    <row r="3" ht="19" customHeight="1" spans="1:11">
      <c r="A3" s="29"/>
      <c r="B3" s="29"/>
      <c r="C3" s="29"/>
      <c r="D3" s="29" t="s">
        <v>9</v>
      </c>
      <c r="E3" s="29" t="s">
        <v>10</v>
      </c>
      <c r="F3" s="29" t="s">
        <v>11</v>
      </c>
      <c r="G3" s="29" t="s">
        <v>12</v>
      </c>
      <c r="H3" s="29"/>
      <c r="I3" s="29"/>
      <c r="J3" s="29"/>
      <c r="K3" s="29"/>
    </row>
    <row r="4" ht="21" customHeight="1" spans="1:11">
      <c r="A4" s="30">
        <v>1</v>
      </c>
      <c r="B4" s="31" t="s">
        <v>13</v>
      </c>
      <c r="C4" s="31">
        <v>6</v>
      </c>
      <c r="D4" s="30"/>
      <c r="E4" s="32"/>
      <c r="F4" s="30">
        <v>6</v>
      </c>
      <c r="G4" s="30"/>
      <c r="H4" s="30">
        <f t="shared" ref="H4:H8" si="0">I4*C4</f>
        <v>504</v>
      </c>
      <c r="I4" s="48">
        <v>84</v>
      </c>
      <c r="J4" s="49" t="s">
        <v>14</v>
      </c>
      <c r="K4" s="50">
        <v>0</v>
      </c>
    </row>
    <row r="5" ht="21" customHeight="1" spans="1:11">
      <c r="A5" s="30">
        <v>2</v>
      </c>
      <c r="B5" s="31" t="s">
        <v>15</v>
      </c>
      <c r="C5" s="31">
        <v>3</v>
      </c>
      <c r="D5" s="30"/>
      <c r="E5" s="30">
        <v>3</v>
      </c>
      <c r="F5" s="33"/>
      <c r="G5" s="30"/>
      <c r="H5" s="30">
        <f t="shared" si="0"/>
        <v>1251</v>
      </c>
      <c r="I5" s="48">
        <v>417</v>
      </c>
      <c r="J5" s="49" t="s">
        <v>16</v>
      </c>
      <c r="K5" s="33">
        <v>1</v>
      </c>
    </row>
    <row r="6" ht="21" customHeight="1" spans="1:11">
      <c r="A6" s="30">
        <v>3</v>
      </c>
      <c r="B6" s="31" t="s">
        <v>17</v>
      </c>
      <c r="C6" s="31">
        <v>1</v>
      </c>
      <c r="D6" s="30">
        <v>1</v>
      </c>
      <c r="E6" s="30"/>
      <c r="F6" s="30"/>
      <c r="G6" s="30"/>
      <c r="H6" s="30">
        <f>I6*D6</f>
        <v>439</v>
      </c>
      <c r="I6" s="48">
        <v>439</v>
      </c>
      <c r="J6" s="49" t="s">
        <v>16</v>
      </c>
      <c r="K6" s="33">
        <v>1</v>
      </c>
    </row>
    <row r="7" ht="21" customHeight="1" spans="1:11">
      <c r="A7" s="30">
        <v>4</v>
      </c>
      <c r="B7" s="31" t="s">
        <v>18</v>
      </c>
      <c r="C7" s="31">
        <v>2</v>
      </c>
      <c r="D7" s="30"/>
      <c r="E7" s="33"/>
      <c r="F7" s="30">
        <v>2</v>
      </c>
      <c r="G7" s="30"/>
      <c r="H7" s="30">
        <f t="shared" si="0"/>
        <v>168</v>
      </c>
      <c r="I7" s="48">
        <v>84</v>
      </c>
      <c r="J7" s="49" t="s">
        <v>16</v>
      </c>
      <c r="K7" s="33">
        <v>1</v>
      </c>
    </row>
    <row r="8" ht="21" customHeight="1" spans="1:11">
      <c r="A8" s="30">
        <v>5</v>
      </c>
      <c r="B8" s="31" t="s">
        <v>19</v>
      </c>
      <c r="C8" s="31">
        <v>3</v>
      </c>
      <c r="D8" s="30"/>
      <c r="E8" s="30"/>
      <c r="F8" s="30">
        <v>3</v>
      </c>
      <c r="G8" s="30"/>
      <c r="H8" s="30">
        <f t="shared" si="0"/>
        <v>252</v>
      </c>
      <c r="I8" s="48">
        <v>84</v>
      </c>
      <c r="J8" s="49" t="s">
        <v>16</v>
      </c>
      <c r="K8" s="33">
        <v>1</v>
      </c>
    </row>
    <row r="9" ht="21" customHeight="1" spans="1:11">
      <c r="A9" s="30">
        <v>6</v>
      </c>
      <c r="B9" s="31" t="s">
        <v>20</v>
      </c>
      <c r="C9" s="31">
        <v>3</v>
      </c>
      <c r="D9" s="30">
        <v>3</v>
      </c>
      <c r="E9" s="30"/>
      <c r="F9" s="30"/>
      <c r="G9" s="30"/>
      <c r="H9" s="30">
        <f>I9*D9</f>
        <v>1317</v>
      </c>
      <c r="I9" s="48">
        <v>439</v>
      </c>
      <c r="J9" s="49" t="s">
        <v>21</v>
      </c>
      <c r="K9" s="33">
        <v>1</v>
      </c>
    </row>
    <row r="10" ht="21" customHeight="1" spans="1:11">
      <c r="A10" s="30">
        <v>7</v>
      </c>
      <c r="B10" s="31" t="s">
        <v>22</v>
      </c>
      <c r="C10" s="31">
        <v>3</v>
      </c>
      <c r="D10" s="32"/>
      <c r="E10" s="30"/>
      <c r="F10" s="30">
        <v>3</v>
      </c>
      <c r="G10" s="30"/>
      <c r="H10" s="30">
        <f t="shared" ref="H10:H14" si="1">I10*C10</f>
        <v>252</v>
      </c>
      <c r="I10" s="48">
        <v>84</v>
      </c>
      <c r="J10" s="49" t="s">
        <v>23</v>
      </c>
      <c r="K10" s="33">
        <v>1</v>
      </c>
    </row>
    <row r="11" ht="21" customHeight="1" spans="1:11">
      <c r="A11" s="30">
        <v>8</v>
      </c>
      <c r="B11" s="31" t="s">
        <v>24</v>
      </c>
      <c r="C11" s="31">
        <v>1</v>
      </c>
      <c r="D11" s="32"/>
      <c r="E11" s="30">
        <v>1</v>
      </c>
      <c r="F11" s="33"/>
      <c r="G11" s="30"/>
      <c r="H11" s="30">
        <f t="shared" si="1"/>
        <v>417</v>
      </c>
      <c r="I11" s="48">
        <v>417</v>
      </c>
      <c r="J11" s="49" t="s">
        <v>25</v>
      </c>
      <c r="K11" s="33">
        <v>1</v>
      </c>
    </row>
    <row r="12" ht="21" customHeight="1" spans="1:11">
      <c r="A12" s="30">
        <v>9</v>
      </c>
      <c r="B12" s="31" t="s">
        <v>26</v>
      </c>
      <c r="C12" s="31">
        <v>3</v>
      </c>
      <c r="D12" s="30">
        <v>3</v>
      </c>
      <c r="E12" s="30"/>
      <c r="F12" s="30"/>
      <c r="G12" s="30"/>
      <c r="H12" s="30">
        <f>I12*D12</f>
        <v>1317</v>
      </c>
      <c r="I12" s="48">
        <v>439</v>
      </c>
      <c r="J12" s="49" t="s">
        <v>25</v>
      </c>
      <c r="K12" s="33">
        <v>1</v>
      </c>
    </row>
    <row r="13" ht="21" customHeight="1" spans="1:11">
      <c r="A13" s="30">
        <v>10</v>
      </c>
      <c r="B13" s="31" t="s">
        <v>27</v>
      </c>
      <c r="C13" s="31">
        <v>2</v>
      </c>
      <c r="D13" s="32"/>
      <c r="E13" s="30">
        <v>2</v>
      </c>
      <c r="F13" s="33"/>
      <c r="G13" s="30"/>
      <c r="H13" s="30">
        <f t="shared" si="1"/>
        <v>834</v>
      </c>
      <c r="I13" s="48">
        <v>417</v>
      </c>
      <c r="J13" s="49" t="s">
        <v>28</v>
      </c>
      <c r="K13" s="33">
        <v>1</v>
      </c>
    </row>
    <row r="14" ht="21" customHeight="1" spans="1:11">
      <c r="A14" s="30">
        <v>11</v>
      </c>
      <c r="B14" s="31" t="s">
        <v>29</v>
      </c>
      <c r="C14" s="31">
        <v>4</v>
      </c>
      <c r="D14" s="30"/>
      <c r="E14" s="30">
        <v>4</v>
      </c>
      <c r="F14" s="32"/>
      <c r="G14" s="30"/>
      <c r="H14" s="30">
        <f t="shared" si="1"/>
        <v>1668</v>
      </c>
      <c r="I14" s="48">
        <v>417</v>
      </c>
      <c r="J14" s="49" t="s">
        <v>28</v>
      </c>
      <c r="K14" s="33">
        <v>1</v>
      </c>
    </row>
    <row r="15" ht="21" customHeight="1" spans="1:11">
      <c r="A15" s="30">
        <v>12</v>
      </c>
      <c r="B15" s="31" t="s">
        <v>30</v>
      </c>
      <c r="C15" s="31">
        <v>3</v>
      </c>
      <c r="D15" s="30">
        <v>3</v>
      </c>
      <c r="E15" s="30"/>
      <c r="F15" s="30"/>
      <c r="G15" s="30"/>
      <c r="H15" s="30">
        <f>I15*D15</f>
        <v>1317</v>
      </c>
      <c r="I15" s="48">
        <v>439</v>
      </c>
      <c r="J15" s="49" t="s">
        <v>31</v>
      </c>
      <c r="K15" s="33">
        <v>1</v>
      </c>
    </row>
    <row r="16" ht="21" customHeight="1" spans="1:11">
      <c r="A16" s="30">
        <v>13</v>
      </c>
      <c r="B16" s="31" t="s">
        <v>32</v>
      </c>
      <c r="C16" s="31">
        <v>4</v>
      </c>
      <c r="D16" s="30"/>
      <c r="E16" s="30">
        <v>4</v>
      </c>
      <c r="F16" s="30"/>
      <c r="G16" s="30"/>
      <c r="H16" s="30">
        <f t="shared" ref="H16:H20" si="2">I16*C16</f>
        <v>1668</v>
      </c>
      <c r="I16" s="48">
        <v>417</v>
      </c>
      <c r="J16" s="49" t="s">
        <v>31</v>
      </c>
      <c r="K16" s="33">
        <v>1</v>
      </c>
    </row>
    <row r="17" ht="21" customHeight="1" spans="1:11">
      <c r="A17" s="30">
        <v>14</v>
      </c>
      <c r="B17" s="34" t="s">
        <v>33</v>
      </c>
      <c r="C17" s="35">
        <v>4</v>
      </c>
      <c r="D17" s="30"/>
      <c r="E17" s="30"/>
      <c r="F17" s="35">
        <v>4</v>
      </c>
      <c r="G17" s="30"/>
      <c r="H17" s="30">
        <f t="shared" si="2"/>
        <v>336</v>
      </c>
      <c r="I17" s="48">
        <v>84</v>
      </c>
      <c r="J17" s="34" t="s">
        <v>31</v>
      </c>
      <c r="K17" s="33">
        <v>1</v>
      </c>
    </row>
    <row r="18" ht="21" customHeight="1" spans="1:11">
      <c r="A18" s="30">
        <v>15</v>
      </c>
      <c r="B18" s="36" t="s">
        <v>35</v>
      </c>
      <c r="C18" s="35">
        <v>4</v>
      </c>
      <c r="D18" s="30"/>
      <c r="E18" s="30"/>
      <c r="F18" s="30">
        <v>4</v>
      </c>
      <c r="G18" s="30"/>
      <c r="H18" s="30">
        <f t="shared" si="2"/>
        <v>336</v>
      </c>
      <c r="I18" s="48">
        <v>84</v>
      </c>
      <c r="J18" s="36" t="s">
        <v>36</v>
      </c>
      <c r="K18" s="33">
        <v>1</v>
      </c>
    </row>
    <row r="19" ht="21" customHeight="1" spans="1:11">
      <c r="A19" s="30">
        <v>16</v>
      </c>
      <c r="B19" s="31" t="s">
        <v>37</v>
      </c>
      <c r="C19" s="35">
        <v>6</v>
      </c>
      <c r="D19" s="35"/>
      <c r="E19" s="35"/>
      <c r="F19" s="30">
        <v>6</v>
      </c>
      <c r="G19" s="30"/>
      <c r="H19" s="30">
        <f t="shared" si="2"/>
        <v>504</v>
      </c>
      <c r="I19" s="48">
        <v>84</v>
      </c>
      <c r="J19" s="36" t="s">
        <v>38</v>
      </c>
      <c r="K19" s="33">
        <v>1</v>
      </c>
    </row>
    <row r="20" ht="21" customHeight="1" spans="1:11">
      <c r="A20" s="30">
        <v>17</v>
      </c>
      <c r="B20" s="31" t="s">
        <v>39</v>
      </c>
      <c r="C20" s="55">
        <v>4</v>
      </c>
      <c r="D20" s="36"/>
      <c r="E20" s="36">
        <v>4</v>
      </c>
      <c r="F20" s="55"/>
      <c r="G20" s="36"/>
      <c r="H20" s="30">
        <f t="shared" si="2"/>
        <v>1668</v>
      </c>
      <c r="I20" s="48">
        <v>417</v>
      </c>
      <c r="J20" s="31" t="s">
        <v>40</v>
      </c>
      <c r="K20" s="33">
        <v>1</v>
      </c>
    </row>
    <row r="21" ht="21" customHeight="1" spans="1:11">
      <c r="A21" s="30">
        <v>18</v>
      </c>
      <c r="B21" s="33" t="s">
        <v>41</v>
      </c>
      <c r="C21" s="37">
        <v>1</v>
      </c>
      <c r="D21" s="37">
        <v>1</v>
      </c>
      <c r="E21" s="37"/>
      <c r="F21" s="37"/>
      <c r="G21" s="37"/>
      <c r="H21" s="30">
        <f>I21*D21</f>
        <v>439</v>
      </c>
      <c r="I21" s="48">
        <v>439</v>
      </c>
      <c r="J21" s="33" t="s">
        <v>42</v>
      </c>
      <c r="K21" s="33">
        <v>1</v>
      </c>
    </row>
    <row r="22" ht="21" customHeight="1" spans="1:11">
      <c r="A22" s="30">
        <v>19</v>
      </c>
      <c r="B22" s="38" t="s">
        <v>43</v>
      </c>
      <c r="C22" s="39">
        <v>1</v>
      </c>
      <c r="D22" s="40"/>
      <c r="E22" s="39">
        <v>1</v>
      </c>
      <c r="F22" s="33"/>
      <c r="G22" s="39"/>
      <c r="H22" s="30">
        <f t="shared" ref="H22:H27" si="3">I22*C22</f>
        <v>417</v>
      </c>
      <c r="I22" s="48">
        <v>417</v>
      </c>
      <c r="J22" s="50" t="s">
        <v>25</v>
      </c>
      <c r="K22" s="33">
        <v>1</v>
      </c>
    </row>
    <row r="23" ht="21" customHeight="1" spans="1:11">
      <c r="A23" s="30">
        <v>20</v>
      </c>
      <c r="B23" s="33" t="s">
        <v>44</v>
      </c>
      <c r="C23" s="37">
        <v>1</v>
      </c>
      <c r="D23" s="30"/>
      <c r="E23" s="30"/>
      <c r="F23" s="37">
        <v>1</v>
      </c>
      <c r="G23" s="30"/>
      <c r="H23" s="30">
        <f t="shared" si="3"/>
        <v>84</v>
      </c>
      <c r="I23" s="48">
        <v>84</v>
      </c>
      <c r="J23" s="38" t="s">
        <v>40</v>
      </c>
      <c r="K23" s="50">
        <v>0</v>
      </c>
    </row>
    <row r="24" ht="21" customHeight="1" spans="1:11">
      <c r="A24" s="30">
        <v>21</v>
      </c>
      <c r="B24" s="36" t="s">
        <v>45</v>
      </c>
      <c r="C24" s="37">
        <v>3</v>
      </c>
      <c r="D24" s="30"/>
      <c r="E24" s="40"/>
      <c r="F24" s="40">
        <v>3</v>
      </c>
      <c r="G24" s="33"/>
      <c r="H24" s="30">
        <f t="shared" si="3"/>
        <v>252</v>
      </c>
      <c r="I24" s="48">
        <v>84</v>
      </c>
      <c r="J24" s="51" t="s">
        <v>40</v>
      </c>
      <c r="K24" s="50">
        <v>1</v>
      </c>
    </row>
    <row r="25" ht="21" customHeight="1" spans="1:11">
      <c r="A25" s="30">
        <v>22</v>
      </c>
      <c r="B25" s="33" t="s">
        <v>46</v>
      </c>
      <c r="C25" s="37">
        <v>4</v>
      </c>
      <c r="D25" s="30"/>
      <c r="E25" s="33">
        <v>4</v>
      </c>
      <c r="F25" s="33"/>
      <c r="G25" s="40"/>
      <c r="H25" s="30">
        <f t="shared" si="3"/>
        <v>1668</v>
      </c>
      <c r="I25" s="48">
        <v>417</v>
      </c>
      <c r="J25" s="33" t="s">
        <v>47</v>
      </c>
      <c r="K25" s="50">
        <v>0</v>
      </c>
    </row>
    <row r="26" ht="21" customHeight="1" spans="1:11">
      <c r="A26" s="30">
        <v>23</v>
      </c>
      <c r="B26" s="41" t="s">
        <v>60</v>
      </c>
      <c r="C26" s="42">
        <v>7</v>
      </c>
      <c r="D26" s="43"/>
      <c r="E26" s="44">
        <v>7</v>
      </c>
      <c r="F26" s="45"/>
      <c r="G26" s="46"/>
      <c r="H26" s="30">
        <f t="shared" si="3"/>
        <v>2919</v>
      </c>
      <c r="I26" s="48">
        <v>417</v>
      </c>
      <c r="J26" s="46" t="s">
        <v>61</v>
      </c>
      <c r="K26" s="50">
        <v>1</v>
      </c>
    </row>
    <row r="27" ht="21" customHeight="1" spans="1:11">
      <c r="A27" s="30">
        <v>24</v>
      </c>
      <c r="B27" s="47" t="s">
        <v>72</v>
      </c>
      <c r="C27" s="42">
        <v>3</v>
      </c>
      <c r="D27" s="43"/>
      <c r="E27" s="44">
        <v>3</v>
      </c>
      <c r="F27" s="45"/>
      <c r="G27" s="46"/>
      <c r="H27" s="30">
        <f t="shared" si="3"/>
        <v>1251</v>
      </c>
      <c r="I27" s="52">
        <v>417</v>
      </c>
      <c r="J27" s="53" t="s">
        <v>73</v>
      </c>
      <c r="K27" s="50">
        <v>1</v>
      </c>
    </row>
  </sheetData>
  <mergeCells count="9">
    <mergeCell ref="A1:K1"/>
    <mergeCell ref="D2:G2"/>
    <mergeCell ref="A2:A3"/>
    <mergeCell ref="B2:B3"/>
    <mergeCell ref="C2:C3"/>
    <mergeCell ref="H2:H3"/>
    <mergeCell ref="I2:I3"/>
    <mergeCell ref="J2:J3"/>
    <mergeCell ref="K2:K3"/>
  </mergeCell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G12" sqref="G12"/>
    </sheetView>
  </sheetViews>
  <sheetFormatPr defaultColWidth="9" defaultRowHeight="14.25"/>
  <cols>
    <col min="1" max="1" width="6.5" customWidth="1"/>
    <col min="2" max="3" width="8" customWidth="1"/>
    <col min="4" max="7" width="7.5" customWidth="1"/>
    <col min="10" max="10" width="23.875" customWidth="1"/>
  </cols>
  <sheetData>
    <row r="1" ht="33" customHeight="1" spans="1:11">
      <c r="A1" s="28" t="s">
        <v>74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16" customHeight="1" spans="1:11">
      <c r="A2" s="29" t="s">
        <v>1</v>
      </c>
      <c r="B2" s="29" t="s">
        <v>2</v>
      </c>
      <c r="C2" s="29" t="s">
        <v>3</v>
      </c>
      <c r="D2" s="29" t="s">
        <v>4</v>
      </c>
      <c r="E2" s="29"/>
      <c r="F2" s="29"/>
      <c r="G2" s="29"/>
      <c r="H2" s="29" t="s">
        <v>75</v>
      </c>
      <c r="I2" s="29" t="s">
        <v>6</v>
      </c>
      <c r="J2" s="29" t="s">
        <v>7</v>
      </c>
      <c r="K2" s="29" t="s">
        <v>8</v>
      </c>
    </row>
    <row r="3" ht="16" customHeight="1" spans="1:11">
      <c r="A3" s="29"/>
      <c r="B3" s="29"/>
      <c r="C3" s="29"/>
      <c r="D3" s="29" t="s">
        <v>9</v>
      </c>
      <c r="E3" s="29" t="s">
        <v>10</v>
      </c>
      <c r="F3" s="29" t="s">
        <v>11</v>
      </c>
      <c r="G3" s="29" t="s">
        <v>12</v>
      </c>
      <c r="H3" s="29"/>
      <c r="I3" s="29"/>
      <c r="J3" s="29"/>
      <c r="K3" s="29"/>
    </row>
    <row r="4" s="54" customFormat="1" ht="18" customHeight="1" spans="1:11">
      <c r="A4" s="30">
        <v>1</v>
      </c>
      <c r="B4" s="31" t="s">
        <v>13</v>
      </c>
      <c r="C4" s="31">
        <v>6</v>
      </c>
      <c r="D4" s="30"/>
      <c r="E4" s="32"/>
      <c r="F4" s="30">
        <v>6</v>
      </c>
      <c r="G4" s="30"/>
      <c r="H4" s="30">
        <f t="shared" ref="H4:H8" si="0">I4*C4</f>
        <v>504</v>
      </c>
      <c r="I4" s="48">
        <v>84</v>
      </c>
      <c r="J4" s="49" t="s">
        <v>14</v>
      </c>
      <c r="K4" s="50">
        <v>0</v>
      </c>
    </row>
    <row r="5" s="54" customFormat="1" ht="18" customHeight="1" spans="1:11">
      <c r="A5" s="30">
        <v>2</v>
      </c>
      <c r="B5" s="31" t="s">
        <v>15</v>
      </c>
      <c r="C5" s="31">
        <v>3</v>
      </c>
      <c r="D5" s="30"/>
      <c r="E5" s="30">
        <v>3</v>
      </c>
      <c r="F5" s="33"/>
      <c r="G5" s="30"/>
      <c r="H5" s="30">
        <f t="shared" si="0"/>
        <v>1251</v>
      </c>
      <c r="I5" s="48">
        <v>417</v>
      </c>
      <c r="J5" s="49" t="s">
        <v>16</v>
      </c>
      <c r="K5" s="33">
        <v>1</v>
      </c>
    </row>
    <row r="6" s="54" customFormat="1" ht="18" customHeight="1" spans="1:11">
      <c r="A6" s="30">
        <v>3</v>
      </c>
      <c r="B6" s="31" t="s">
        <v>17</v>
      </c>
      <c r="C6" s="31">
        <v>1</v>
      </c>
      <c r="D6" s="30">
        <v>1</v>
      </c>
      <c r="E6" s="30"/>
      <c r="F6" s="30"/>
      <c r="G6" s="30"/>
      <c r="H6" s="30">
        <f>I6*D6</f>
        <v>439</v>
      </c>
      <c r="I6" s="48">
        <v>439</v>
      </c>
      <c r="J6" s="49" t="s">
        <v>16</v>
      </c>
      <c r="K6" s="33">
        <v>1</v>
      </c>
    </row>
    <row r="7" s="54" customFormat="1" ht="18" customHeight="1" spans="1:11">
      <c r="A7" s="30">
        <v>4</v>
      </c>
      <c r="B7" s="31" t="s">
        <v>18</v>
      </c>
      <c r="C7" s="31">
        <v>2</v>
      </c>
      <c r="D7" s="30"/>
      <c r="E7" s="33"/>
      <c r="F7" s="30">
        <v>2</v>
      </c>
      <c r="G7" s="30"/>
      <c r="H7" s="30">
        <f t="shared" si="0"/>
        <v>168</v>
      </c>
      <c r="I7" s="48">
        <v>84</v>
      </c>
      <c r="J7" s="49" t="s">
        <v>16</v>
      </c>
      <c r="K7" s="33">
        <v>1</v>
      </c>
    </row>
    <row r="8" s="54" customFormat="1" ht="18" customHeight="1" spans="1:11">
      <c r="A8" s="30">
        <v>5</v>
      </c>
      <c r="B8" s="31" t="s">
        <v>19</v>
      </c>
      <c r="C8" s="31">
        <v>3</v>
      </c>
      <c r="D8" s="30"/>
      <c r="E8" s="30"/>
      <c r="F8" s="30">
        <v>3</v>
      </c>
      <c r="G8" s="30"/>
      <c r="H8" s="30">
        <f t="shared" si="0"/>
        <v>252</v>
      </c>
      <c r="I8" s="48">
        <v>84</v>
      </c>
      <c r="J8" s="49" t="s">
        <v>16</v>
      </c>
      <c r="K8" s="33">
        <v>1</v>
      </c>
    </row>
    <row r="9" s="54" customFormat="1" ht="18" customHeight="1" spans="1:11">
      <c r="A9" s="30">
        <v>6</v>
      </c>
      <c r="B9" s="31" t="s">
        <v>20</v>
      </c>
      <c r="C9" s="31">
        <v>3</v>
      </c>
      <c r="D9" s="30">
        <v>3</v>
      </c>
      <c r="E9" s="30"/>
      <c r="F9" s="30"/>
      <c r="G9" s="30"/>
      <c r="H9" s="30">
        <f>I9*D9</f>
        <v>1317</v>
      </c>
      <c r="I9" s="48">
        <v>439</v>
      </c>
      <c r="J9" s="49" t="s">
        <v>21</v>
      </c>
      <c r="K9" s="33">
        <v>1</v>
      </c>
    </row>
    <row r="10" s="54" customFormat="1" ht="18" customHeight="1" spans="1:11">
      <c r="A10" s="30">
        <v>7</v>
      </c>
      <c r="B10" s="31" t="s">
        <v>22</v>
      </c>
      <c r="C10" s="31">
        <v>3</v>
      </c>
      <c r="D10" s="32"/>
      <c r="E10" s="30"/>
      <c r="F10" s="30">
        <v>3</v>
      </c>
      <c r="G10" s="30"/>
      <c r="H10" s="30">
        <f t="shared" ref="H10:H14" si="1">I10*C10</f>
        <v>252</v>
      </c>
      <c r="I10" s="48">
        <v>84</v>
      </c>
      <c r="J10" s="49" t="s">
        <v>23</v>
      </c>
      <c r="K10" s="33">
        <v>1</v>
      </c>
    </row>
    <row r="11" s="54" customFormat="1" ht="18" customHeight="1" spans="1:11">
      <c r="A11" s="30">
        <v>8</v>
      </c>
      <c r="B11" s="31" t="s">
        <v>24</v>
      </c>
      <c r="C11" s="31">
        <v>1</v>
      </c>
      <c r="D11" s="32"/>
      <c r="E11" s="30">
        <v>1</v>
      </c>
      <c r="F11" s="33"/>
      <c r="G11" s="30"/>
      <c r="H11" s="30">
        <f t="shared" si="1"/>
        <v>417</v>
      </c>
      <c r="I11" s="48">
        <v>417</v>
      </c>
      <c r="J11" s="49" t="s">
        <v>25</v>
      </c>
      <c r="K11" s="33">
        <v>1</v>
      </c>
    </row>
    <row r="12" s="54" customFormat="1" ht="18" customHeight="1" spans="1:11">
      <c r="A12" s="30">
        <v>9</v>
      </c>
      <c r="B12" s="31" t="s">
        <v>26</v>
      </c>
      <c r="C12" s="31">
        <v>3</v>
      </c>
      <c r="D12" s="30">
        <v>3</v>
      </c>
      <c r="E12" s="30"/>
      <c r="F12" s="30"/>
      <c r="G12" s="30"/>
      <c r="H12" s="30">
        <f>I12*D12</f>
        <v>1317</v>
      </c>
      <c r="I12" s="48">
        <v>439</v>
      </c>
      <c r="J12" s="49" t="s">
        <v>25</v>
      </c>
      <c r="K12" s="33">
        <v>1</v>
      </c>
    </row>
    <row r="13" s="54" customFormat="1" ht="18" customHeight="1" spans="1:11">
      <c r="A13" s="30">
        <v>10</v>
      </c>
      <c r="B13" s="31" t="s">
        <v>27</v>
      </c>
      <c r="C13" s="31">
        <v>2</v>
      </c>
      <c r="D13" s="32"/>
      <c r="E13" s="30">
        <v>2</v>
      </c>
      <c r="F13" s="33"/>
      <c r="G13" s="30"/>
      <c r="H13" s="30">
        <f t="shared" si="1"/>
        <v>834</v>
      </c>
      <c r="I13" s="48">
        <v>417</v>
      </c>
      <c r="J13" s="49" t="s">
        <v>28</v>
      </c>
      <c r="K13" s="33">
        <v>1</v>
      </c>
    </row>
    <row r="14" s="54" customFormat="1" ht="18" customHeight="1" spans="1:11">
      <c r="A14" s="30">
        <v>11</v>
      </c>
      <c r="B14" s="31" t="s">
        <v>29</v>
      </c>
      <c r="C14" s="31">
        <v>4</v>
      </c>
      <c r="D14" s="30"/>
      <c r="E14" s="30">
        <v>4</v>
      </c>
      <c r="F14" s="32"/>
      <c r="G14" s="30"/>
      <c r="H14" s="30">
        <f t="shared" si="1"/>
        <v>1668</v>
      </c>
      <c r="I14" s="48">
        <v>417</v>
      </c>
      <c r="J14" s="49" t="s">
        <v>28</v>
      </c>
      <c r="K14" s="33">
        <v>1</v>
      </c>
    </row>
    <row r="15" s="54" customFormat="1" ht="18" customHeight="1" spans="1:11">
      <c r="A15" s="30">
        <v>12</v>
      </c>
      <c r="B15" s="31" t="s">
        <v>30</v>
      </c>
      <c r="C15" s="31">
        <v>3</v>
      </c>
      <c r="D15" s="30">
        <v>3</v>
      </c>
      <c r="E15" s="30"/>
      <c r="F15" s="30"/>
      <c r="G15" s="30"/>
      <c r="H15" s="30">
        <f>I15*D15</f>
        <v>1317</v>
      </c>
      <c r="I15" s="48">
        <v>439</v>
      </c>
      <c r="J15" s="49" t="s">
        <v>31</v>
      </c>
      <c r="K15" s="33">
        <v>1</v>
      </c>
    </row>
    <row r="16" s="54" customFormat="1" ht="18" customHeight="1" spans="1:11">
      <c r="A16" s="30">
        <v>13</v>
      </c>
      <c r="B16" s="31" t="s">
        <v>32</v>
      </c>
      <c r="C16" s="31">
        <v>4</v>
      </c>
      <c r="D16" s="30"/>
      <c r="E16" s="30">
        <v>4</v>
      </c>
      <c r="F16" s="30"/>
      <c r="G16" s="30"/>
      <c r="H16" s="30">
        <f t="shared" ref="H16:H19" si="2">I16*C16</f>
        <v>1668</v>
      </c>
      <c r="I16" s="48">
        <v>417</v>
      </c>
      <c r="J16" s="49" t="s">
        <v>31</v>
      </c>
      <c r="K16" s="33">
        <v>1</v>
      </c>
    </row>
    <row r="17" s="54" customFormat="1" ht="18" customHeight="1" spans="1:11">
      <c r="A17" s="30">
        <v>14</v>
      </c>
      <c r="B17" s="34" t="s">
        <v>33</v>
      </c>
      <c r="C17" s="35">
        <v>4</v>
      </c>
      <c r="D17" s="30"/>
      <c r="E17" s="30"/>
      <c r="F17" s="35">
        <v>4</v>
      </c>
      <c r="G17" s="30"/>
      <c r="H17" s="30">
        <f t="shared" si="2"/>
        <v>336</v>
      </c>
      <c r="I17" s="48">
        <v>84</v>
      </c>
      <c r="J17" s="34" t="s">
        <v>31</v>
      </c>
      <c r="K17" s="33">
        <v>1</v>
      </c>
    </row>
    <row r="18" s="54" customFormat="1" ht="18" customHeight="1" spans="1:11">
      <c r="A18" s="30">
        <v>15</v>
      </c>
      <c r="B18" s="36" t="s">
        <v>35</v>
      </c>
      <c r="C18" s="35">
        <v>4</v>
      </c>
      <c r="D18" s="30"/>
      <c r="E18" s="30"/>
      <c r="F18" s="30">
        <v>4</v>
      </c>
      <c r="G18" s="30"/>
      <c r="H18" s="30">
        <f t="shared" si="2"/>
        <v>336</v>
      </c>
      <c r="I18" s="48">
        <v>84</v>
      </c>
      <c r="J18" s="36" t="s">
        <v>36</v>
      </c>
      <c r="K18" s="33">
        <v>1</v>
      </c>
    </row>
    <row r="19" s="54" customFormat="1" ht="18" customHeight="1" spans="1:11">
      <c r="A19" s="30">
        <v>16</v>
      </c>
      <c r="B19" s="31" t="s">
        <v>37</v>
      </c>
      <c r="C19" s="35">
        <v>6</v>
      </c>
      <c r="D19" s="35"/>
      <c r="E19" s="35"/>
      <c r="F19" s="30">
        <v>6</v>
      </c>
      <c r="G19" s="30"/>
      <c r="H19" s="30">
        <f t="shared" si="2"/>
        <v>504</v>
      </c>
      <c r="I19" s="48">
        <v>84</v>
      </c>
      <c r="J19" s="36" t="s">
        <v>38</v>
      </c>
      <c r="K19" s="33">
        <v>1</v>
      </c>
    </row>
    <row r="20" s="54" customFormat="1" ht="18" customHeight="1" spans="1:11">
      <c r="A20" s="30">
        <v>17</v>
      </c>
      <c r="B20" s="33" t="s">
        <v>41</v>
      </c>
      <c r="C20" s="37">
        <v>1</v>
      </c>
      <c r="D20" s="37">
        <v>1</v>
      </c>
      <c r="E20" s="37"/>
      <c r="F20" s="37"/>
      <c r="G20" s="37"/>
      <c r="H20" s="30">
        <f>I20*D20</f>
        <v>439</v>
      </c>
      <c r="I20" s="48">
        <v>439</v>
      </c>
      <c r="J20" s="33" t="s">
        <v>42</v>
      </c>
      <c r="K20" s="33">
        <v>1</v>
      </c>
    </row>
    <row r="21" s="54" customFormat="1" ht="18" customHeight="1" spans="1:11">
      <c r="A21" s="30">
        <v>18</v>
      </c>
      <c r="B21" s="38" t="s">
        <v>43</v>
      </c>
      <c r="C21" s="39">
        <v>1</v>
      </c>
      <c r="D21" s="40"/>
      <c r="E21" s="39">
        <v>1</v>
      </c>
      <c r="F21" s="33"/>
      <c r="G21" s="39"/>
      <c r="H21" s="30">
        <f t="shared" ref="H21:H26" si="3">I21*C21</f>
        <v>417</v>
      </c>
      <c r="I21" s="48">
        <v>417</v>
      </c>
      <c r="J21" s="50" t="s">
        <v>25</v>
      </c>
      <c r="K21" s="33">
        <v>1</v>
      </c>
    </row>
    <row r="22" s="54" customFormat="1" ht="18" customHeight="1" spans="1:11">
      <c r="A22" s="30">
        <v>19</v>
      </c>
      <c r="B22" s="33" t="s">
        <v>44</v>
      </c>
      <c r="C22" s="37">
        <v>1</v>
      </c>
      <c r="D22" s="30"/>
      <c r="E22" s="30"/>
      <c r="F22" s="37">
        <v>1</v>
      </c>
      <c r="G22" s="30"/>
      <c r="H22" s="30">
        <f t="shared" si="3"/>
        <v>84</v>
      </c>
      <c r="I22" s="48">
        <v>84</v>
      </c>
      <c r="J22" s="38" t="s">
        <v>40</v>
      </c>
      <c r="K22" s="50">
        <v>0</v>
      </c>
    </row>
    <row r="23" s="54" customFormat="1" ht="18" customHeight="1" spans="1:11">
      <c r="A23" s="30">
        <v>20</v>
      </c>
      <c r="B23" s="36" t="s">
        <v>45</v>
      </c>
      <c r="C23" s="37">
        <v>3</v>
      </c>
      <c r="D23" s="30"/>
      <c r="E23" s="40"/>
      <c r="F23" s="40">
        <v>3</v>
      </c>
      <c r="G23" s="33"/>
      <c r="H23" s="30">
        <f t="shared" si="3"/>
        <v>252</v>
      </c>
      <c r="I23" s="48">
        <v>84</v>
      </c>
      <c r="J23" s="51" t="s">
        <v>40</v>
      </c>
      <c r="K23" s="50">
        <v>1</v>
      </c>
    </row>
    <row r="24" s="54" customFormat="1" ht="18" customHeight="1" spans="1:11">
      <c r="A24" s="30">
        <v>21</v>
      </c>
      <c r="B24" s="33" t="s">
        <v>46</v>
      </c>
      <c r="C24" s="37">
        <v>4</v>
      </c>
      <c r="D24" s="30"/>
      <c r="E24" s="33">
        <v>4</v>
      </c>
      <c r="F24" s="33"/>
      <c r="G24" s="40"/>
      <c r="H24" s="30">
        <f t="shared" si="3"/>
        <v>1668</v>
      </c>
      <c r="I24" s="48">
        <v>417</v>
      </c>
      <c r="J24" s="33" t="s">
        <v>47</v>
      </c>
      <c r="K24" s="50">
        <v>0</v>
      </c>
    </row>
    <row r="25" s="54" customFormat="1" ht="18" customHeight="1" spans="1:11">
      <c r="A25" s="30">
        <v>22</v>
      </c>
      <c r="B25" s="41" t="s">
        <v>60</v>
      </c>
      <c r="C25" s="42">
        <v>7</v>
      </c>
      <c r="D25" s="43"/>
      <c r="E25" s="44">
        <v>7</v>
      </c>
      <c r="F25" s="45"/>
      <c r="G25" s="46"/>
      <c r="H25" s="30">
        <f t="shared" si="3"/>
        <v>2919</v>
      </c>
      <c r="I25" s="48">
        <v>417</v>
      </c>
      <c r="J25" s="46" t="s">
        <v>61</v>
      </c>
      <c r="K25" s="50">
        <v>1</v>
      </c>
    </row>
    <row r="26" s="54" customFormat="1" ht="18" customHeight="1" spans="1:11">
      <c r="A26" s="30">
        <v>23</v>
      </c>
      <c r="B26" s="47" t="s">
        <v>72</v>
      </c>
      <c r="C26" s="42">
        <v>3</v>
      </c>
      <c r="D26" s="43"/>
      <c r="E26" s="44">
        <v>3</v>
      </c>
      <c r="F26" s="45"/>
      <c r="G26" s="46"/>
      <c r="H26" s="30">
        <f t="shared" si="3"/>
        <v>1251</v>
      </c>
      <c r="I26" s="52">
        <v>417</v>
      </c>
      <c r="J26" s="53" t="s">
        <v>73</v>
      </c>
      <c r="K26" s="50">
        <v>1</v>
      </c>
    </row>
  </sheetData>
  <mergeCells count="9">
    <mergeCell ref="A1:K1"/>
    <mergeCell ref="D2:G2"/>
    <mergeCell ref="A2:A3"/>
    <mergeCell ref="B2:B3"/>
    <mergeCell ref="C2:C3"/>
    <mergeCell ref="H2:H3"/>
    <mergeCell ref="I2:I3"/>
    <mergeCell ref="J2:J3"/>
    <mergeCell ref="K2:K3"/>
  </mergeCell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I8" sqref="I8"/>
    </sheetView>
  </sheetViews>
  <sheetFormatPr defaultColWidth="9" defaultRowHeight="14.25"/>
  <cols>
    <col min="1" max="1" width="6.875" customWidth="1"/>
    <col min="4" max="7" width="6.625" customWidth="1"/>
    <col min="10" max="10" width="22.625" customWidth="1"/>
  </cols>
  <sheetData>
    <row r="1" ht="35" customHeight="1" spans="1:11">
      <c r="A1" s="28" t="s">
        <v>76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19" customHeight="1" spans="1:11">
      <c r="A2" s="29" t="s">
        <v>1</v>
      </c>
      <c r="B2" s="29" t="s">
        <v>2</v>
      </c>
      <c r="C2" s="29" t="s">
        <v>3</v>
      </c>
      <c r="D2" s="29" t="s">
        <v>4</v>
      </c>
      <c r="E2" s="29"/>
      <c r="F2" s="29"/>
      <c r="G2" s="29"/>
      <c r="H2" s="29" t="s">
        <v>77</v>
      </c>
      <c r="I2" s="29" t="s">
        <v>6</v>
      </c>
      <c r="J2" s="29" t="s">
        <v>7</v>
      </c>
      <c r="K2" s="29" t="s">
        <v>8</v>
      </c>
    </row>
    <row r="3" ht="19" customHeight="1" spans="1:11">
      <c r="A3" s="29"/>
      <c r="B3" s="29"/>
      <c r="C3" s="29"/>
      <c r="D3" s="29" t="s">
        <v>9</v>
      </c>
      <c r="E3" s="29" t="s">
        <v>10</v>
      </c>
      <c r="F3" s="29" t="s">
        <v>11</v>
      </c>
      <c r="G3" s="29" t="s">
        <v>12</v>
      </c>
      <c r="H3" s="29"/>
      <c r="I3" s="29"/>
      <c r="J3" s="29"/>
      <c r="K3" s="29"/>
    </row>
    <row r="4" ht="20" customHeight="1" spans="1:11">
      <c r="A4" s="30">
        <v>1</v>
      </c>
      <c r="B4" s="31" t="s">
        <v>13</v>
      </c>
      <c r="C4" s="31">
        <v>6</v>
      </c>
      <c r="D4" s="30"/>
      <c r="E4" s="32"/>
      <c r="F4" s="30">
        <v>6</v>
      </c>
      <c r="G4" s="30"/>
      <c r="H4" s="30">
        <f t="shared" ref="H4:H8" si="0">I4*C4</f>
        <v>504</v>
      </c>
      <c r="I4" s="48">
        <v>84</v>
      </c>
      <c r="J4" s="49" t="s">
        <v>14</v>
      </c>
      <c r="K4" s="50">
        <v>0</v>
      </c>
    </row>
    <row r="5" ht="20" customHeight="1" spans="1:11">
      <c r="A5" s="30">
        <v>2</v>
      </c>
      <c r="B5" s="31" t="s">
        <v>15</v>
      </c>
      <c r="C5" s="31">
        <v>3</v>
      </c>
      <c r="D5" s="30"/>
      <c r="E5" s="30">
        <v>3</v>
      </c>
      <c r="F5" s="33"/>
      <c r="G5" s="30"/>
      <c r="H5" s="30">
        <f t="shared" si="0"/>
        <v>1251</v>
      </c>
      <c r="I5" s="48">
        <v>417</v>
      </c>
      <c r="J5" s="49" t="s">
        <v>16</v>
      </c>
      <c r="K5" s="33">
        <v>1</v>
      </c>
    </row>
    <row r="6" ht="20" customHeight="1" spans="1:11">
      <c r="A6" s="30">
        <v>3</v>
      </c>
      <c r="B6" s="31" t="s">
        <v>17</v>
      </c>
      <c r="C6" s="31">
        <v>1</v>
      </c>
      <c r="D6" s="30">
        <v>1</v>
      </c>
      <c r="E6" s="30"/>
      <c r="F6" s="30"/>
      <c r="G6" s="30"/>
      <c r="H6" s="30">
        <f>I6*D6</f>
        <v>439</v>
      </c>
      <c r="I6" s="48">
        <v>439</v>
      </c>
      <c r="J6" s="49" t="s">
        <v>16</v>
      </c>
      <c r="K6" s="33">
        <v>1</v>
      </c>
    </row>
    <row r="7" ht="20" customHeight="1" spans="1:11">
      <c r="A7" s="30">
        <v>4</v>
      </c>
      <c r="B7" s="31" t="s">
        <v>18</v>
      </c>
      <c r="C7" s="31">
        <v>2</v>
      </c>
      <c r="D7" s="30"/>
      <c r="E7" s="33"/>
      <c r="F7" s="30">
        <v>2</v>
      </c>
      <c r="G7" s="30"/>
      <c r="H7" s="30">
        <f t="shared" si="0"/>
        <v>168</v>
      </c>
      <c r="I7" s="48">
        <v>84</v>
      </c>
      <c r="J7" s="49" t="s">
        <v>16</v>
      </c>
      <c r="K7" s="33">
        <v>1</v>
      </c>
    </row>
    <row r="8" ht="20" customHeight="1" spans="1:11">
      <c r="A8" s="30">
        <v>5</v>
      </c>
      <c r="B8" s="31" t="s">
        <v>19</v>
      </c>
      <c r="C8" s="31">
        <v>3</v>
      </c>
      <c r="D8" s="30"/>
      <c r="E8" s="30"/>
      <c r="F8" s="30">
        <v>3</v>
      </c>
      <c r="G8" s="30"/>
      <c r="H8" s="30">
        <f t="shared" si="0"/>
        <v>252</v>
      </c>
      <c r="I8" s="48">
        <v>84</v>
      </c>
      <c r="J8" s="49" t="s">
        <v>16</v>
      </c>
      <c r="K8" s="33">
        <v>1</v>
      </c>
    </row>
    <row r="9" ht="20" customHeight="1" spans="1:11">
      <c r="A9" s="30">
        <v>6</v>
      </c>
      <c r="B9" s="31" t="s">
        <v>20</v>
      </c>
      <c r="C9" s="31">
        <v>3</v>
      </c>
      <c r="D9" s="30">
        <v>3</v>
      </c>
      <c r="E9" s="30"/>
      <c r="F9" s="30"/>
      <c r="G9" s="30"/>
      <c r="H9" s="30">
        <f>I9*D9</f>
        <v>1317</v>
      </c>
      <c r="I9" s="48">
        <v>439</v>
      </c>
      <c r="J9" s="49" t="s">
        <v>21</v>
      </c>
      <c r="K9" s="33">
        <v>1</v>
      </c>
    </row>
    <row r="10" ht="20" customHeight="1" spans="1:11">
      <c r="A10" s="30">
        <v>7</v>
      </c>
      <c r="B10" s="31" t="s">
        <v>22</v>
      </c>
      <c r="C10" s="31">
        <v>3</v>
      </c>
      <c r="D10" s="32"/>
      <c r="E10" s="30"/>
      <c r="F10" s="30">
        <v>3</v>
      </c>
      <c r="G10" s="30"/>
      <c r="H10" s="30">
        <f t="shared" ref="H10:H14" si="1">I10*C10</f>
        <v>252</v>
      </c>
      <c r="I10" s="48">
        <v>84</v>
      </c>
      <c r="J10" s="49" t="s">
        <v>23</v>
      </c>
      <c r="K10" s="33">
        <v>1</v>
      </c>
    </row>
    <row r="11" ht="20" customHeight="1" spans="1:11">
      <c r="A11" s="30">
        <v>8</v>
      </c>
      <c r="B11" s="31" t="s">
        <v>24</v>
      </c>
      <c r="C11" s="31">
        <v>1</v>
      </c>
      <c r="D11" s="32"/>
      <c r="E11" s="30">
        <v>1</v>
      </c>
      <c r="F11" s="33"/>
      <c r="G11" s="30"/>
      <c r="H11" s="30">
        <f t="shared" si="1"/>
        <v>417</v>
      </c>
      <c r="I11" s="48">
        <v>417</v>
      </c>
      <c r="J11" s="49" t="s">
        <v>25</v>
      </c>
      <c r="K11" s="33">
        <v>1</v>
      </c>
    </row>
    <row r="12" ht="20" customHeight="1" spans="1:11">
      <c r="A12" s="30">
        <v>9</v>
      </c>
      <c r="B12" s="31" t="s">
        <v>26</v>
      </c>
      <c r="C12" s="31">
        <v>3</v>
      </c>
      <c r="D12" s="30">
        <v>3</v>
      </c>
      <c r="E12" s="30"/>
      <c r="F12" s="30"/>
      <c r="G12" s="30"/>
      <c r="H12" s="30">
        <f>I12*D12</f>
        <v>1317</v>
      </c>
      <c r="I12" s="48">
        <v>439</v>
      </c>
      <c r="J12" s="49" t="s">
        <v>25</v>
      </c>
      <c r="K12" s="33">
        <v>1</v>
      </c>
    </row>
    <row r="13" ht="20" customHeight="1" spans="1:11">
      <c r="A13" s="30">
        <v>10</v>
      </c>
      <c r="B13" s="31" t="s">
        <v>27</v>
      </c>
      <c r="C13" s="31">
        <v>2</v>
      </c>
      <c r="D13" s="32"/>
      <c r="E13" s="30">
        <v>2</v>
      </c>
      <c r="F13" s="33"/>
      <c r="G13" s="30"/>
      <c r="H13" s="30">
        <f t="shared" si="1"/>
        <v>834</v>
      </c>
      <c r="I13" s="48">
        <v>417</v>
      </c>
      <c r="J13" s="49" t="s">
        <v>28</v>
      </c>
      <c r="K13" s="33">
        <v>1</v>
      </c>
    </row>
    <row r="14" ht="20" customHeight="1" spans="1:11">
      <c r="A14" s="30">
        <v>11</v>
      </c>
      <c r="B14" s="31" t="s">
        <v>29</v>
      </c>
      <c r="C14" s="31">
        <v>4</v>
      </c>
      <c r="D14" s="30"/>
      <c r="E14" s="30">
        <v>4</v>
      </c>
      <c r="F14" s="32"/>
      <c r="G14" s="30"/>
      <c r="H14" s="30">
        <f t="shared" si="1"/>
        <v>1668</v>
      </c>
      <c r="I14" s="48">
        <v>417</v>
      </c>
      <c r="J14" s="49" t="s">
        <v>28</v>
      </c>
      <c r="K14" s="33">
        <v>1</v>
      </c>
    </row>
    <row r="15" ht="20" customHeight="1" spans="1:11">
      <c r="A15" s="30">
        <v>12</v>
      </c>
      <c r="B15" s="31" t="s">
        <v>30</v>
      </c>
      <c r="C15" s="31">
        <v>3</v>
      </c>
      <c r="D15" s="30">
        <v>3</v>
      </c>
      <c r="E15" s="30"/>
      <c r="F15" s="30"/>
      <c r="G15" s="30"/>
      <c r="H15" s="30">
        <f>I15*D15</f>
        <v>1317</v>
      </c>
      <c r="I15" s="48">
        <v>439</v>
      </c>
      <c r="J15" s="49" t="s">
        <v>31</v>
      </c>
      <c r="K15" s="33">
        <v>1</v>
      </c>
    </row>
    <row r="16" ht="20" customHeight="1" spans="1:11">
      <c r="A16" s="30">
        <v>13</v>
      </c>
      <c r="B16" s="31" t="s">
        <v>32</v>
      </c>
      <c r="C16" s="31">
        <v>4</v>
      </c>
      <c r="D16" s="30"/>
      <c r="E16" s="30">
        <v>4</v>
      </c>
      <c r="F16" s="30"/>
      <c r="G16" s="30"/>
      <c r="H16" s="30">
        <f t="shared" ref="H16:H19" si="2">I16*C16</f>
        <v>1668</v>
      </c>
      <c r="I16" s="48">
        <v>417</v>
      </c>
      <c r="J16" s="49" t="s">
        <v>31</v>
      </c>
      <c r="K16" s="33">
        <v>1</v>
      </c>
    </row>
    <row r="17" ht="20" customHeight="1" spans="1:11">
      <c r="A17" s="30">
        <v>14</v>
      </c>
      <c r="B17" s="34" t="s">
        <v>33</v>
      </c>
      <c r="C17" s="35">
        <v>4</v>
      </c>
      <c r="D17" s="30"/>
      <c r="E17" s="30"/>
      <c r="F17" s="35">
        <v>4</v>
      </c>
      <c r="G17" s="30"/>
      <c r="H17" s="30">
        <f t="shared" si="2"/>
        <v>336</v>
      </c>
      <c r="I17" s="48">
        <v>84</v>
      </c>
      <c r="J17" s="34" t="s">
        <v>31</v>
      </c>
      <c r="K17" s="33">
        <v>1</v>
      </c>
    </row>
    <row r="18" ht="20" customHeight="1" spans="1:11">
      <c r="A18" s="30">
        <v>15</v>
      </c>
      <c r="B18" s="36" t="s">
        <v>35</v>
      </c>
      <c r="C18" s="35">
        <v>4</v>
      </c>
      <c r="D18" s="30"/>
      <c r="E18" s="30"/>
      <c r="F18" s="30">
        <v>4</v>
      </c>
      <c r="G18" s="30"/>
      <c r="H18" s="30">
        <f t="shared" si="2"/>
        <v>336</v>
      </c>
      <c r="I18" s="48">
        <v>84</v>
      </c>
      <c r="J18" s="36" t="s">
        <v>36</v>
      </c>
      <c r="K18" s="33">
        <v>1</v>
      </c>
    </row>
    <row r="19" ht="20" customHeight="1" spans="1:11">
      <c r="A19" s="30">
        <v>16</v>
      </c>
      <c r="B19" s="31" t="s">
        <v>37</v>
      </c>
      <c r="C19" s="35">
        <v>6</v>
      </c>
      <c r="D19" s="35"/>
      <c r="E19" s="35"/>
      <c r="F19" s="30">
        <v>6</v>
      </c>
      <c r="G19" s="30"/>
      <c r="H19" s="30">
        <f t="shared" si="2"/>
        <v>504</v>
      </c>
      <c r="I19" s="48">
        <v>84</v>
      </c>
      <c r="J19" s="36" t="s">
        <v>38</v>
      </c>
      <c r="K19" s="33">
        <v>1</v>
      </c>
    </row>
    <row r="20" ht="20" customHeight="1" spans="1:11">
      <c r="A20" s="30">
        <v>17</v>
      </c>
      <c r="B20" s="33" t="s">
        <v>41</v>
      </c>
      <c r="C20" s="37">
        <v>1</v>
      </c>
      <c r="D20" s="37">
        <v>1</v>
      </c>
      <c r="E20" s="37"/>
      <c r="F20" s="37"/>
      <c r="G20" s="37"/>
      <c r="H20" s="30">
        <f>I20*D20</f>
        <v>439</v>
      </c>
      <c r="I20" s="48">
        <v>439</v>
      </c>
      <c r="J20" s="33" t="s">
        <v>42</v>
      </c>
      <c r="K20" s="33">
        <v>1</v>
      </c>
    </row>
    <row r="21" ht="20" customHeight="1" spans="1:11">
      <c r="A21" s="30">
        <v>18</v>
      </c>
      <c r="B21" s="38" t="s">
        <v>43</v>
      </c>
      <c r="C21" s="39">
        <v>1</v>
      </c>
      <c r="D21" s="40"/>
      <c r="E21" s="39">
        <v>1</v>
      </c>
      <c r="F21" s="33"/>
      <c r="G21" s="39"/>
      <c r="H21" s="30">
        <f t="shared" ref="H21:H26" si="3">I21*C21</f>
        <v>417</v>
      </c>
      <c r="I21" s="48">
        <v>417</v>
      </c>
      <c r="J21" s="50" t="s">
        <v>25</v>
      </c>
      <c r="K21" s="33">
        <v>1</v>
      </c>
    </row>
    <row r="22" ht="20" customHeight="1" spans="1:11">
      <c r="A22" s="30">
        <v>19</v>
      </c>
      <c r="B22" s="33" t="s">
        <v>44</v>
      </c>
      <c r="C22" s="37">
        <v>1</v>
      </c>
      <c r="D22" s="30"/>
      <c r="E22" s="30"/>
      <c r="F22" s="37">
        <v>1</v>
      </c>
      <c r="G22" s="30"/>
      <c r="H22" s="30">
        <f t="shared" si="3"/>
        <v>84</v>
      </c>
      <c r="I22" s="48">
        <v>84</v>
      </c>
      <c r="J22" s="38" t="s">
        <v>40</v>
      </c>
      <c r="K22" s="50">
        <v>0</v>
      </c>
    </row>
    <row r="23" ht="20" customHeight="1" spans="1:11">
      <c r="A23" s="30">
        <v>20</v>
      </c>
      <c r="B23" s="36" t="s">
        <v>45</v>
      </c>
      <c r="C23" s="37">
        <v>3</v>
      </c>
      <c r="D23" s="30"/>
      <c r="E23" s="40"/>
      <c r="F23" s="40">
        <v>3</v>
      </c>
      <c r="G23" s="33"/>
      <c r="H23" s="30">
        <f t="shared" si="3"/>
        <v>252</v>
      </c>
      <c r="I23" s="48">
        <v>84</v>
      </c>
      <c r="J23" s="51" t="s">
        <v>40</v>
      </c>
      <c r="K23" s="50">
        <v>1</v>
      </c>
    </row>
    <row r="24" ht="20" customHeight="1" spans="1:11">
      <c r="A24" s="30">
        <v>21</v>
      </c>
      <c r="B24" s="33" t="s">
        <v>46</v>
      </c>
      <c r="C24" s="37">
        <v>4</v>
      </c>
      <c r="D24" s="30"/>
      <c r="E24" s="33">
        <v>4</v>
      </c>
      <c r="F24" s="33"/>
      <c r="G24" s="40"/>
      <c r="H24" s="30">
        <f t="shared" si="3"/>
        <v>1668</v>
      </c>
      <c r="I24" s="48">
        <v>417</v>
      </c>
      <c r="J24" s="33" t="s">
        <v>47</v>
      </c>
      <c r="K24" s="50">
        <v>0</v>
      </c>
    </row>
    <row r="25" ht="20" customHeight="1" spans="1:11">
      <c r="A25" s="30">
        <v>22</v>
      </c>
      <c r="B25" s="41" t="s">
        <v>60</v>
      </c>
      <c r="C25" s="42">
        <v>7</v>
      </c>
      <c r="D25" s="43"/>
      <c r="E25" s="44">
        <v>7</v>
      </c>
      <c r="F25" s="45"/>
      <c r="G25" s="46"/>
      <c r="H25" s="30">
        <f t="shared" si="3"/>
        <v>2919</v>
      </c>
      <c r="I25" s="48">
        <v>417</v>
      </c>
      <c r="J25" s="46" t="s">
        <v>61</v>
      </c>
      <c r="K25" s="50">
        <v>1</v>
      </c>
    </row>
    <row r="26" ht="20" customHeight="1" spans="1:11">
      <c r="A26" s="30">
        <v>23</v>
      </c>
      <c r="B26" s="47" t="s">
        <v>72</v>
      </c>
      <c r="C26" s="42">
        <v>3</v>
      </c>
      <c r="D26" s="43"/>
      <c r="E26" s="44">
        <v>3</v>
      </c>
      <c r="F26" s="45"/>
      <c r="G26" s="46"/>
      <c r="H26" s="30">
        <f t="shared" si="3"/>
        <v>1251</v>
      </c>
      <c r="I26" s="52">
        <v>417</v>
      </c>
      <c r="J26" s="53" t="s">
        <v>73</v>
      </c>
      <c r="K26" s="50">
        <v>1</v>
      </c>
    </row>
  </sheetData>
  <mergeCells count="9">
    <mergeCell ref="A1:K1"/>
    <mergeCell ref="D2:G2"/>
    <mergeCell ref="A2:A3"/>
    <mergeCell ref="B2:B3"/>
    <mergeCell ref="C2:C3"/>
    <mergeCell ref="H2:H3"/>
    <mergeCell ref="I2:I3"/>
    <mergeCell ref="J2:J3"/>
    <mergeCell ref="K2:K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TWYG</Company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1-3月</vt:lpstr>
      <vt:lpstr>1-3月提标补发</vt:lpstr>
      <vt:lpstr>4月</vt:lpstr>
      <vt:lpstr>4月提标补发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2004-01-22T08:25:52Z</dcterms:created>
  <cp:lastPrinted>2016-04-01T08:59:45Z</cp:lastPrinted>
  <dcterms:modified xsi:type="dcterms:W3CDTF">2023-02-02T08:42:16Z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1C7A73E81DC4465F80B0AC5D29BA082D</vt:lpwstr>
  </property>
</Properties>
</file>