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<sst xmlns="http://schemas.openxmlformats.org/spreadsheetml/2006/main" count="30" uniqueCount="19">
  <si>
    <t>翟家所镇塬坪村2022年11月份农村低保资金发放统计表</t>
  </si>
  <si>
    <t xml:space="preserve"> 单位(盖章)                                                                                 2022年10月28日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</si>
  <si>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</si>
  <si>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</si>
  <si>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</si>
  <si>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</si>
  <si>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</si>
  <si>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</si>
  <si>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</si>
  <si>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</si>
  <si>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</si>
  <si>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</si>
  <si>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</si>
  <si>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</si>
  <si>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塬坪村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</si>
  <si>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</si>
  <si>
    <t>负责人:</t>
  </si>
  <si>
    <t>审核人:</t>
  </si>
  <si>
    <t>经办人: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</si>
</sst>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.0000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2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2 5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"/>
  <sheetViews>
    <sheetView tabSelected="1" view="pageBreakPreview" zoomScaleNormal="100" workbookViewId="0">
      <selection activeCell="O18" sqref="O18"/>
    </sheetView>
  </sheetViews>
  <sheetFormatPr defaultColWidth="9" defaultRowHeight="14.25" outlineLevelRow="7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251" width="9" style="2"/>
    <col min="252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5"/>
      <c r="IR2" s="8"/>
    </row>
    <row r="3" s="2" customFormat="1" ht="20.1" customHeight="1" spans="1:25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6"/>
      <c r="IR3" s="8"/>
    </row>
    <row r="4" s="2" customFormat="1" ht="20.1" customHeight="1" spans="1:18">
      <c r="A4" s="12" t="s">
        <v>2</v>
      </c>
      <c r="B4" s="12" t="s">
        <v>3</v>
      </c>
      <c r="C4" s="12" t="s">
        <v>4</v>
      </c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3" t="s">
        <v>8</v>
      </c>
      <c r="O4" s="14"/>
      <c r="P4" s="15"/>
      <c r="Q4" s="37" t="s">
        <v>9</v>
      </c>
      <c r="R4" s="38" t="s">
        <v>10</v>
      </c>
    </row>
    <row r="5" s="2" customFormat="1" ht="20.1" customHeight="1" spans="1:18">
      <c r="A5" s="12"/>
      <c r="B5" s="12"/>
      <c r="C5" s="12" t="s">
        <v>11</v>
      </c>
      <c r="D5" s="12" t="s">
        <v>12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27" t="s">
        <v>13</v>
      </c>
      <c r="N5" s="12" t="s">
        <v>11</v>
      </c>
      <c r="O5" s="12" t="s">
        <v>12</v>
      </c>
      <c r="P5" s="12" t="s">
        <v>13</v>
      </c>
      <c r="Q5" s="37"/>
      <c r="R5" s="38"/>
    </row>
    <row r="6" s="3" customFormat="1" ht="20.1" customHeight="1" spans="1:19">
      <c r="A6" s="16">
        <v>1</v>
      </c>
      <c r="B6" s="17" t="s">
        <v>14</v>
      </c>
      <c r="C6" s="18">
        <f>E6+H6+K6+N6</f>
        <v>39</v>
      </c>
      <c r="D6" s="18">
        <f>F6+I6+L6+O6</f>
        <v>117</v>
      </c>
      <c r="E6" s="19">
        <v>11</v>
      </c>
      <c r="F6" s="19">
        <v>18</v>
      </c>
      <c r="G6" s="18">
        <f>F6*439</f>
        <v>7902</v>
      </c>
      <c r="H6" s="19">
        <v>22</v>
      </c>
      <c r="I6" s="28">
        <v>76</v>
      </c>
      <c r="J6" s="18">
        <f>I6*417</f>
        <v>31692</v>
      </c>
      <c r="K6" s="19">
        <v>6</v>
      </c>
      <c r="L6" s="29">
        <v>23</v>
      </c>
      <c r="M6" s="30">
        <f>L6*84</f>
        <v>1932</v>
      </c>
      <c r="N6" s="29">
        <v>0</v>
      </c>
      <c r="O6" s="29">
        <v>0</v>
      </c>
      <c r="P6" s="18">
        <f>O6*58</f>
        <v>0</v>
      </c>
      <c r="Q6" s="39">
        <f>S6*0.0001</f>
        <v>0</v>
      </c>
      <c r="R6" s="40"/>
      <c r="S6" s="41"/>
    </row>
    <row r="7" s="2" customFormat="1" ht="20.1" customHeight="1" spans="1:19">
      <c r="A7" s="20" t="s">
        <v>15</v>
      </c>
      <c r="B7" s="21"/>
      <c r="C7" s="22">
        <f>E7+H7+K7+N7</f>
        <v>39</v>
      </c>
      <c r="D7" s="22">
        <f>F7+I7+L7+O7</f>
        <v>117</v>
      </c>
      <c r="E7" s="23">
        <f>SUM(E6:E6)</f>
        <v>11</v>
      </c>
      <c r="F7" s="23">
        <f>SUM(F6:F6)</f>
        <v>18</v>
      </c>
      <c r="G7" s="22">
        <f>F7*439</f>
        <v>7902</v>
      </c>
      <c r="H7" s="23">
        <f>SUM(H6:H6)</f>
        <v>22</v>
      </c>
      <c r="I7" s="23">
        <f>SUM(I6:I6)</f>
        <v>76</v>
      </c>
      <c r="J7" s="22">
        <f>I7*417</f>
        <v>31692</v>
      </c>
      <c r="K7" s="23">
        <f>SUM(K6:K6)</f>
        <v>6</v>
      </c>
      <c r="L7" s="23">
        <f>SUM(L6:L6)</f>
        <v>23</v>
      </c>
      <c r="M7" s="31">
        <f>L7*84</f>
        <v>1932</v>
      </c>
      <c r="N7" s="23">
        <f>SUM(N6:N6)</f>
        <v>0</v>
      </c>
      <c r="O7" s="23">
        <f>SUM(O6:O6)</f>
        <v>0</v>
      </c>
      <c r="P7" s="22">
        <f>O7*58</f>
        <v>0</v>
      </c>
      <c r="Q7" s="42">
        <f>S7*0.0001</f>
        <v>0</v>
      </c>
      <c r="R7" s="43"/>
      <c r="S7" s="4"/>
    </row>
    <row r="8" s="2" customFormat="1" ht="36" customHeight="1" spans="1:18">
      <c r="A8" s="24"/>
      <c r="B8" s="25" t="s">
        <v>16</v>
      </c>
      <c r="C8" s="25"/>
      <c r="D8" s="26"/>
      <c r="E8" s="26"/>
      <c r="F8" s="26"/>
      <c r="G8" s="26"/>
      <c r="H8" s="25" t="s">
        <v>17</v>
      </c>
      <c r="I8" s="25"/>
      <c r="J8" s="26"/>
      <c r="L8" s="32"/>
      <c r="M8" s="33"/>
      <c r="N8" s="32"/>
      <c r="O8" s="34" t="s">
        <v>18</v>
      </c>
      <c r="P8" s="34"/>
      <c r="Q8" s="5"/>
      <c r="R8" s="44"/>
    </row>
  </sheetData>
  <mergeCells count="16">
    <mergeCell ref="A1:R1"/>
    <mergeCell ref="A2:R2"/>
    <mergeCell ref="A3:R3"/>
    <mergeCell ref="C4:D4"/>
    <mergeCell ref="E4:G4"/>
    <mergeCell ref="H4:J4"/>
    <mergeCell ref="K4:M4"/>
    <mergeCell ref="N4:P4"/>
    <mergeCell ref="A7:B7"/>
    <mergeCell ref="B8:C8"/>
    <mergeCell ref="H8:I8"/>
    <mergeCell ref="O8:P8"/>
    <mergeCell ref="A4:A5"/>
    <mergeCell ref="B4:B5"/>
    <mergeCell ref="Q4:Q5"/>
    <mergeCell ref="R4:R5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2023-02-01T09:17:04Z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FDC261B3B0BD4B1D82CD5DE81122388E</vt:lpwstr>
  </property>
</Properties>
</file>