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2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<sst xmlns="http://schemas.openxmlformats.org/spreadsheetml/2006/main" count="118" uniqueCount="55">
  <si>
    <t>塬坪村2022年11月份农村特困供养对象基本生活保障金发放登记表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</si>
  <si>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</si>
  <si>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</si>
  <si>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</si>
  <si>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</si>
  <si>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</si>
  <si>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</si>
  <si>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</si>
  <si>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</si>
  <si>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</si>
  <si>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</si>
  <si>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</si>
  <si>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</si>
  <si>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</si>
  <si>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</si>
  <si>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</si>
  <si>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</si>
  <si>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</si>
  <si>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</si>
  <si>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</si>
  <si>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</si>
  <si>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</si>
  <si>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</si>
  <si>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</si>
  <si>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</si>
  <si>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</si>
  <si>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</si>
  <si>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塬坪村2022年11月份农村特困供养对象照料护理金发放登记表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</si>
  <si>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</si>
  <si>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</si>
  <si>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</si>
  <si>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</si>
  <si>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</si>
  <si>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具备</t>
  </si>
  <si>
    <t>陈一峰</t>
  </si>
  <si>
    <t>赵宗辉</t>
  </si>
  <si>
    <t>部分丧失</t>
  </si>
  <si>
    <t>邵志兵</t>
  </si>
  <si>
    <t>张旭</t>
  </si>
  <si>
    <t>胡生炎</t>
  </si>
  <si>
    <t>胡卫青</t>
  </si>
  <si>
    <t>李宏兵</t>
  </si>
  <si>
    <t>邵振华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</si>
  <si>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</si>
  <si>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</si>
  <si>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</si>
  <si>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塬坪村2022年11月份农村特困供养资金发放统计表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</si>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</sst>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workbookViewId="0">
      <pane ySplit="4" topLeftCell="A5" activePane="bottomLeft" state="frozen"/>
      <selection/>
      <selection pane="bottomLeft" activeCell="C5" sqref="C5:E16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46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3"/>
      <c r="B17" s="53" t="s">
        <v>25</v>
      </c>
      <c r="C17" s="54"/>
      <c r="D17" s="54"/>
      <c r="E17" s="53">
        <f>SUM(E5:E16)</f>
        <v>6852</v>
      </c>
      <c r="F17" s="55" t="e">
        <f>VLOOKUP(#REF!,[1]户信息_1!$J$4:$AC$8132,20,0)</f>
        <v>#REF!</v>
      </c>
    </row>
    <row r="18" ht="35" customHeight="1" spans="1:6">
      <c r="A18" s="56" t="s">
        <v>26</v>
      </c>
      <c r="B18" s="56"/>
      <c r="C18" s="56"/>
      <c r="D18" s="56"/>
      <c r="E18" s="56"/>
      <c r="F18" s="55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G17" sqref="G17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36</v>
      </c>
      <c r="F14" s="26" t="s">
        <v>43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44</v>
      </c>
      <c r="F15" s="26" t="s">
        <v>43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44</v>
      </c>
      <c r="F16" s="26" t="s">
        <v>43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45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46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47</v>
      </c>
      <c r="C2" s="5" t="s">
        <v>48</v>
      </c>
      <c r="D2" s="5" t="s">
        <v>49</v>
      </c>
      <c r="E2" s="6" t="s">
        <v>50</v>
      </c>
      <c r="F2" s="6" t="s">
        <v>51</v>
      </c>
      <c r="G2" s="5" t="s">
        <v>52</v>
      </c>
      <c r="H2" s="7" t="s">
        <v>32</v>
      </c>
    </row>
    <row r="3" s="1" customFormat="1" ht="24" customHeight="1" spans="1:8">
      <c r="A3" s="8">
        <v>1</v>
      </c>
      <c r="B3" s="9" t="s">
        <v>53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54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