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s>
  <externalReferences>
    <externalReference r:id="rId3"/>
  </externalReferences>
  <definedNames>
    <definedName name="_xlnm._FilterDatabase" localSheetId="0" hidden="1">Sheet1!$A$47:$AC$312</definedName>
  </definedNames>
  <calcPr calcId="144525"/>
</workbook>
</file>

<file path=xl/comments1.xml><?xml version="1.0" encoding="utf-8"?>
<comments xmlns="http://schemas.openxmlformats.org/spreadsheetml/2006/main">
  <authors>
    <author>xbany</author>
  </authors>
  <commentList>
    <comment ref="C235" authorId="0">
      <text>
        <r>
          <rPr>
            <sz val="9"/>
            <rFont val="宋体"/>
            <charset val="134"/>
          </rPr>
          <t>总投资</t>
        </r>
        <r>
          <rPr>
            <sz val="9"/>
            <rFont val="Tahoma"/>
            <charset val="134"/>
          </rPr>
          <t>154</t>
        </r>
        <r>
          <rPr>
            <sz val="9"/>
            <rFont val="宋体"/>
            <charset val="134"/>
          </rPr>
          <t>万元，其中：</t>
        </r>
        <r>
          <rPr>
            <sz val="9"/>
            <rFont val="Tahoma"/>
            <charset val="134"/>
          </rPr>
          <t>2020</t>
        </r>
        <r>
          <rPr>
            <sz val="9"/>
            <rFont val="宋体"/>
            <charset val="134"/>
          </rPr>
          <t>年贴息调项安排</t>
        </r>
        <r>
          <rPr>
            <sz val="9"/>
            <rFont val="Tahoma"/>
            <charset val="134"/>
          </rPr>
          <t>84.2</t>
        </r>
        <r>
          <rPr>
            <sz val="9"/>
            <rFont val="宋体"/>
            <charset val="134"/>
          </rPr>
          <t>万元，</t>
        </r>
        <r>
          <rPr>
            <sz val="9"/>
            <rFont val="Tahoma"/>
            <charset val="134"/>
          </rPr>
          <t>2021</t>
        </r>
        <r>
          <rPr>
            <sz val="9"/>
            <rFont val="宋体"/>
            <charset val="134"/>
          </rPr>
          <t>年安排</t>
        </r>
        <r>
          <rPr>
            <sz val="9"/>
            <rFont val="Tahoma"/>
            <charset val="134"/>
          </rPr>
          <t>69.8</t>
        </r>
        <r>
          <rPr>
            <sz val="9"/>
            <rFont val="宋体"/>
            <charset val="134"/>
          </rPr>
          <t>万元。</t>
        </r>
        <r>
          <rPr>
            <sz val="9"/>
            <rFont val="Tahoma"/>
            <charset val="134"/>
          </rPr>
          <t xml:space="preserve">
</t>
        </r>
      </text>
    </comment>
    <comment ref="I235" authorId="0">
      <text>
        <r>
          <rPr>
            <sz val="9"/>
            <rFont val="宋体"/>
            <charset val="134"/>
          </rPr>
          <t>总投资</t>
        </r>
        <r>
          <rPr>
            <sz val="9"/>
            <rFont val="Tahoma"/>
            <charset val="134"/>
          </rPr>
          <t>154</t>
        </r>
        <r>
          <rPr>
            <sz val="9"/>
            <rFont val="宋体"/>
            <charset val="134"/>
          </rPr>
          <t>万元，其中：</t>
        </r>
        <r>
          <rPr>
            <sz val="9"/>
            <rFont val="Tahoma"/>
            <charset val="134"/>
          </rPr>
          <t>2020</t>
        </r>
        <r>
          <rPr>
            <sz val="9"/>
            <rFont val="宋体"/>
            <charset val="134"/>
          </rPr>
          <t>年贴息调项安排</t>
        </r>
        <r>
          <rPr>
            <sz val="9"/>
            <rFont val="Tahoma"/>
            <charset val="134"/>
          </rPr>
          <t>84.2</t>
        </r>
        <r>
          <rPr>
            <sz val="9"/>
            <rFont val="宋体"/>
            <charset val="134"/>
          </rPr>
          <t>万元，</t>
        </r>
        <r>
          <rPr>
            <sz val="9"/>
            <rFont val="Tahoma"/>
            <charset val="134"/>
          </rPr>
          <t>2021</t>
        </r>
        <r>
          <rPr>
            <sz val="9"/>
            <rFont val="宋体"/>
            <charset val="134"/>
          </rPr>
          <t>年安排</t>
        </r>
        <r>
          <rPr>
            <sz val="9"/>
            <rFont val="Tahoma"/>
            <charset val="134"/>
          </rPr>
          <t>69.8</t>
        </r>
        <r>
          <rPr>
            <sz val="9"/>
            <rFont val="宋体"/>
            <charset val="134"/>
          </rPr>
          <t>万元。</t>
        </r>
        <r>
          <rPr>
            <sz val="9"/>
            <rFont val="Tahoma"/>
            <charset val="134"/>
          </rPr>
          <t xml:space="preserve">
</t>
        </r>
      </text>
    </comment>
  </commentList>
</comments>
</file>

<file path=xl/sharedStrings.xml><?xml version="1.0" encoding="utf-8"?>
<sst xmlns="http://schemas.openxmlformats.org/spreadsheetml/2006/main" count="3660" uniqueCount="973">
  <si>
    <t>会宁县2021年度扶贫项目资产确权登记表</t>
  </si>
  <si>
    <t>填报单位:                          .</t>
  </si>
  <si>
    <t>序号</t>
  </si>
  <si>
    <t>资产编号</t>
  </si>
  <si>
    <t>资产名称</t>
  </si>
  <si>
    <t>项目资产类别</t>
  </si>
  <si>
    <t>项目实施单位</t>
  </si>
  <si>
    <t>项目主管部门</t>
  </si>
  <si>
    <t>项目实施地点</t>
  </si>
  <si>
    <t>顼目建设规模及内容</t>
  </si>
  <si>
    <t xml:space="preserve">构建年度
</t>
  </si>
  <si>
    <t>建成时间</t>
  </si>
  <si>
    <t>预计使用年限</t>
  </si>
  <si>
    <t>县级安排资金文号</t>
  </si>
  <si>
    <t>安排资金来源</t>
  </si>
  <si>
    <t>决算报账金额
（万元）</t>
  </si>
  <si>
    <t>是否形成扶贫资产（实物资产或股权类资产）</t>
  </si>
  <si>
    <t>资产权属 （个人/集体/国有</t>
  </si>
  <si>
    <t>所有权人</t>
  </si>
  <si>
    <t>使用权人</t>
  </si>
  <si>
    <t>资产处置</t>
  </si>
  <si>
    <t>资产状态（在用/ 报废 /损毁）</t>
  </si>
  <si>
    <t>资产后续管护
主体和责任</t>
  </si>
  <si>
    <t>乡镇</t>
  </si>
  <si>
    <t>村</t>
  </si>
  <si>
    <t>财政衔接
资金</t>
  </si>
  <si>
    <t>东西部协作资金</t>
  </si>
  <si>
    <t>中央定点帮扶资金</t>
  </si>
  <si>
    <t>整合资金</t>
  </si>
  <si>
    <t>帮扶资金</t>
  </si>
  <si>
    <t>其他</t>
  </si>
  <si>
    <t>小计</t>
  </si>
  <si>
    <t>管护单位</t>
  </si>
  <si>
    <t>管护人</t>
  </si>
  <si>
    <t>一</t>
  </si>
  <si>
    <t>到户类资产</t>
  </si>
  <si>
    <t>实物资产</t>
  </si>
  <si>
    <t>会师镇自来水入户改造工程</t>
  </si>
  <si>
    <t>会宁县会师镇人民政府</t>
  </si>
  <si>
    <t>会宁县水务局</t>
  </si>
  <si>
    <t>会师镇</t>
  </si>
  <si>
    <t>蒲杏村、范湾村、西岩村、稍岔村、高庄村、东河村、南咀村</t>
  </si>
  <si>
    <t>对蒲杏村、范湾村、西岩村、稍岔村、高庄村、东河村6个村管道支管进行改造；新建干管各类阀井24座，其中蒲杏村6座、范湾村1座、西岩村3座、稍岔村3座、南咀村2座、东河村9座；</t>
  </si>
  <si>
    <t>会财农发〔2021〕56号</t>
  </si>
  <si>
    <t>集体</t>
  </si>
  <si>
    <t>农户</t>
  </si>
  <si>
    <t>在用</t>
  </si>
  <si>
    <t>姜毅坤</t>
  </si>
  <si>
    <t>平头川镇自来水入户改造工程</t>
  </si>
  <si>
    <t>会宁县平头川镇人民政府</t>
  </si>
  <si>
    <t>平头川镇</t>
  </si>
  <si>
    <t>柳树沟、青龙、任湾、万曲、平头、双头、张咀、李湾村</t>
  </si>
  <si>
    <t>对柳树沟、青龙、任湾、万曲、平头、双头、张咀、李湾村8个村管道支管进行改造；
更换入户管道22公里，解决722户农户安全饮水问题。</t>
  </si>
  <si>
    <t>陈立郎</t>
  </si>
  <si>
    <t>头家寨子镇自来水入户改造</t>
  </si>
  <si>
    <t>会宁县头家寨子镇人民政府</t>
  </si>
  <si>
    <t>头家寨子镇</t>
  </si>
  <si>
    <t>中湾村</t>
  </si>
  <si>
    <t>对中湾村花沟社自来水主管道铺设及入户14户，解决62户235人的安全饮水问题。</t>
  </si>
  <si>
    <t>杜玉芳</t>
  </si>
  <si>
    <t>杨崖集镇杨崖集村卫生厕所建设</t>
  </si>
  <si>
    <t>杨崖集镇</t>
  </si>
  <si>
    <t>乡村振兴局</t>
  </si>
  <si>
    <t>杨崖集村</t>
  </si>
  <si>
    <t>为杨崖集村相关村社新建（改扩建）的240户农户，每户补助1200元，需资金28.8万</t>
  </si>
  <si>
    <t>会农领发[2021]4号</t>
  </si>
  <si>
    <t>农房抗震改造</t>
  </si>
  <si>
    <t>到户资产</t>
  </si>
  <si>
    <t>郭城驿镇</t>
  </si>
  <si>
    <t>住建局</t>
  </si>
  <si>
    <t>实施抗震改造34户</t>
  </si>
  <si>
    <r>
      <rPr>
        <sz val="10"/>
        <rFont val="宋体"/>
        <charset val="134"/>
      </rPr>
      <t>2</t>
    </r>
    <r>
      <rPr>
        <sz val="10"/>
        <rFont val="宋体"/>
        <charset val="134"/>
      </rPr>
      <t>021年</t>
    </r>
  </si>
  <si>
    <r>
      <rPr>
        <sz val="10"/>
        <rFont val="宋体"/>
        <charset val="134"/>
      </rPr>
      <t>1</t>
    </r>
    <r>
      <rPr>
        <sz val="10"/>
        <rFont val="宋体"/>
        <charset val="134"/>
      </rPr>
      <t>5年</t>
    </r>
  </si>
  <si>
    <t>会财综发〔2021〕24号
会财综发〔2021〕27号
会财预发〔2021〕35号</t>
  </si>
  <si>
    <t>个人</t>
  </si>
  <si>
    <t>河畔镇</t>
  </si>
  <si>
    <t>实施抗震改造37户</t>
  </si>
  <si>
    <t>头寨子镇</t>
  </si>
  <si>
    <t>实施抗震改造40户</t>
  </si>
  <si>
    <t>甘沟驿镇</t>
  </si>
  <si>
    <t>太平店镇</t>
  </si>
  <si>
    <t>丁家沟镇</t>
  </si>
  <si>
    <t>实施抗震改造1户</t>
  </si>
  <si>
    <t>中川镇</t>
  </si>
  <si>
    <t>实施抗震改造19户</t>
  </si>
  <si>
    <t>新添堡回族乡</t>
  </si>
  <si>
    <t>实施抗震改造15户</t>
  </si>
  <si>
    <t>党家岘乡</t>
  </si>
  <si>
    <t>老君坡镇</t>
  </si>
  <si>
    <t>实施抗震改造39户</t>
  </si>
  <si>
    <t>翟家所镇</t>
  </si>
  <si>
    <t>实施抗震改造22户</t>
  </si>
  <si>
    <t>柴家门镇</t>
  </si>
  <si>
    <t>实施抗震改造5户</t>
  </si>
  <si>
    <t>八里湾乡</t>
  </si>
  <si>
    <t>实施抗震改造25户</t>
  </si>
  <si>
    <t>韩家集镇</t>
  </si>
  <si>
    <t>大沟镇</t>
  </si>
  <si>
    <t>实施抗震改造12户</t>
  </si>
  <si>
    <t>四房吴镇</t>
  </si>
  <si>
    <t>实施抗震改造27户</t>
  </si>
  <si>
    <t>汉家岔镇</t>
  </si>
  <si>
    <t>新塬镇</t>
  </si>
  <si>
    <t>刘家寨子镇</t>
  </si>
  <si>
    <t>白草塬镇</t>
  </si>
  <si>
    <t>实施抗震改造44户</t>
  </si>
  <si>
    <t>新庄镇</t>
  </si>
  <si>
    <t>侯家川镇</t>
  </si>
  <si>
    <t>实施抗震改造36户</t>
  </si>
  <si>
    <t>实施抗震改造7户</t>
  </si>
  <si>
    <t>土门岘镇</t>
  </si>
  <si>
    <t>实施抗震改造10户</t>
  </si>
  <si>
    <t>草滩镇</t>
  </si>
  <si>
    <t>实施抗震改造18户</t>
  </si>
  <si>
    <t>土高山乡</t>
  </si>
  <si>
    <t>实施抗震改造11户</t>
  </si>
  <si>
    <t>二</t>
  </si>
  <si>
    <t>公益性资产</t>
  </si>
  <si>
    <t>会宁县2021年农业水价综合改革项目</t>
  </si>
  <si>
    <t>会宁县水利建设工作站</t>
  </si>
  <si>
    <t>郭城、河畔、甘沟、白草塬</t>
  </si>
  <si>
    <t>靖会灌区川台地提灌泵站新增电磁流量计67个、阀井（1.2m×1.8m）6座，改造白草塬干渠507m（桩号13+910～14+417）、分水闸5座、量水堰2座。</t>
  </si>
  <si>
    <t>会财农发〔2021〕27号</t>
  </si>
  <si>
    <t>会宁靖会电灌工程管理局</t>
  </si>
  <si>
    <t>景飞虎</t>
  </si>
  <si>
    <t>会宁县2021年中南部农村饮水工程维修养护项目</t>
  </si>
  <si>
    <t>会宁县农村饮水安全工作站</t>
  </si>
  <si>
    <t>中南部17个乡镇</t>
  </si>
  <si>
    <t>1、甘沟水厂维修改造：大沟净水间、东部净水间维修改造，吉酉、东部、大沟泵站改造，老君坡河口村供水干管水毁维修96米，不稳定管网改造5.0km，新建蓄水池取水浮子，软启动维修4个。
2、南部水厂维修改造：南部水厂泵站及净水间散水维修，更换DN560PVC（1.0mpa）水池进水管道维修20m；改造不稳定DN160PE（1.6MPa)主管改造1.35km；提水泵站外泄水渠道拆除重建300m，新建过路涵管15处（60m）；拆除重建1.5m砖砌各类阀井6座；更换Y250M-2三相异步电动机（55KW）2台，Y250M-2三相异步电动机（45KW）1台，更换各类闸阀3台。全县购安解冻机及发电机各4台套。工程等别确定为Ⅴ等小（2）型。</t>
  </si>
  <si>
    <t>甘沟驿农村饮水供水工程管理所和南部农村饮水工程管理所</t>
  </si>
  <si>
    <t>刘维彪、史军锐</t>
  </si>
  <si>
    <t>会宁县2021年米峡水库维修养护项目</t>
  </si>
  <si>
    <t>老鸦村</t>
  </si>
  <si>
    <t>清除米峡水库大坝背水坡面杂草、对坡面进行客土夯填；修建大坝背水面护坦及挡土截墙，防护左岸溢洪道泄水口末端山体边坡；硬化坝顶路面172m，拆除重建硬化路面28m；对输水泄洪洞进行清淤处理；拆除重建挡土直墙20m；安装警示牌20套，增设水库监测设备，其中摄像头30套，照明设备太阳能路灯20套。</t>
  </si>
  <si>
    <t>会宁县水务局北川渠水管所</t>
  </si>
  <si>
    <t>吴彩东</t>
  </si>
  <si>
    <t>会宁县苦河沟综合治理工程</t>
  </si>
  <si>
    <t>南十村</t>
  </si>
  <si>
    <t>苦河沟新建排洪箱涵总长1098米，进口段10米。</t>
  </si>
  <si>
    <t>会财经发〔2021〕9号、会财金发〔2020〕7号</t>
  </si>
  <si>
    <t>会宁县祖厉河河道管理所</t>
  </si>
  <si>
    <t>宋飞权</t>
  </si>
  <si>
    <t>河畔镇李家塬村洪涝灾害防治工程</t>
  </si>
  <si>
    <t>李家塬村</t>
  </si>
  <si>
    <t>新建蓄水池1座，容积6000m3。营造人工水面环境，改善人居环境，防治洪水对下游沟道冲刷。</t>
  </si>
  <si>
    <t>会财农发〔2020〕106号</t>
  </si>
  <si>
    <t>会宁县河畔镇人民政府</t>
  </si>
  <si>
    <t>河畔镇李家塬村民委员会</t>
  </si>
  <si>
    <t>李家塬村民委员会</t>
  </si>
  <si>
    <t>朱广春</t>
  </si>
  <si>
    <t>会宁县草滩镇鸡毛沟山洪灾害防治工程</t>
  </si>
  <si>
    <t>孔寨村</t>
  </si>
  <si>
    <t>新建排洪渠1450m，沿现有土渠布置，新建消力池4座，涉及鸡毛沟两侧。</t>
  </si>
  <si>
    <t>会宁县草滩镇人民政府</t>
  </si>
  <si>
    <t>草滩镇孔寨村名委员会</t>
  </si>
  <si>
    <t>刘勇麟</t>
  </si>
  <si>
    <t>会宁县脱贫攻坚农村饮安全提升改造工程</t>
  </si>
  <si>
    <t>会师镇、甘沟、党岘</t>
  </si>
  <si>
    <t>1、增加甘沟水厂和南部水厂水质消毒备用设备各1套，采用现状水厂规格型号。
2、更换侯川DN100PE配水干管2700m（1.6Mpa），其中DN315长2105m（顶管施工1315m）,DN280长595m，抢修DN280PVC管18m，新建阀井3座。</t>
  </si>
  <si>
    <t>会财农发〔2021〕2号</t>
  </si>
  <si>
    <t>大沟镇大沟村均家湾沟水毁修复</t>
  </si>
  <si>
    <t>大沟村</t>
  </si>
  <si>
    <t>在大沟镇均家湾沟起点位置回填土方，补充新建G309线排水边沟70m，新建10m过水管涵1道，将汇集流水引入已建箱涵预留口顺畅排走，在已建箱涵出口延续新建排洪渠470m，防治洪水对下游沟道冲刷，保护两岸农田及基础设施。</t>
  </si>
  <si>
    <t>会财农发〔2021〕28号</t>
  </si>
  <si>
    <t>会宁县大沟镇人民政府</t>
  </si>
  <si>
    <t>大沟镇大沟村村民委员会</t>
  </si>
  <si>
    <t>安雪峰</t>
  </si>
  <si>
    <t>会宁县2021年米峡水库安全鉴定维修养护项目</t>
  </si>
  <si>
    <t>对米峡水库溢洪道进口段进行衬砌，溢洪道泄水陡坡右岸土方夯填6594m³，溢洪道陡坡末端新建护坦100㎡，洪泄洞末端挑流鼻坎进行维修加固。</t>
  </si>
  <si>
    <t>会财农发〔2021〕61号</t>
  </si>
  <si>
    <t>会宁县2021年人饮、灌溉供水能力提升改造工程</t>
  </si>
  <si>
    <t>甘沟驿镇、白草塬镇、柴家门镇、侯家川镇</t>
  </si>
  <si>
    <t>吉酉村、西坡村、鸡儿咀村、葛家潭村</t>
  </si>
  <si>
    <t>1、白草塬灌溉工程：1号泵站、2泵站的改造；2、西河渠灌溉工程：引水渠渠道改造1329m；3、南部人饮工程水库提水泵站、侯川6号泵站、侯川7号泵站的改造；4、甘沟人饮工程：吉酉1号泵站、吉酉2号泵站、吉酉3号泵站的改造。</t>
  </si>
  <si>
    <t>会财农发〔2021〕66号</t>
  </si>
  <si>
    <t>甘沟驿农村饮水供水工程管理所、白草塬水管所、西河渠水管所、南部农村饮水工程管理所</t>
  </si>
  <si>
    <t>刘维彪、张旭刚、姚玉峰、史军锐</t>
  </si>
  <si>
    <t>丁家沟镇产业基础设施配套项目</t>
  </si>
  <si>
    <t>线川村</t>
  </si>
  <si>
    <t>新建9.3万m3蓄水池一座；新建DN500PE管（0.63Mpa）泄水管道1条266m，泄水闸阀井1座，消力池1座，DN500PE管（0.63Mpa）引水管道160m，新建泵房1座，集水井1座，闸阀井1座，DN160PE管（1.25Mpa）提水管道510m。</t>
  </si>
  <si>
    <t>丁家沟镇人民政府</t>
  </si>
  <si>
    <t>王龙</t>
  </si>
  <si>
    <t>会宁县平头川镇抗旱水源农村饮水供水能力提升工程</t>
  </si>
  <si>
    <t>张咀村</t>
  </si>
  <si>
    <t>新建2000m³蓄水池1座；进出水阀井2座。</t>
  </si>
  <si>
    <t>会财农发〔2021〕76号</t>
  </si>
  <si>
    <t>张咀村民委员会</t>
  </si>
  <si>
    <t>吴耀峰</t>
  </si>
  <si>
    <t>会师镇蒲杏村村级阵地建设</t>
  </si>
  <si>
    <t>组织部</t>
  </si>
  <si>
    <t>蒲杏村</t>
  </si>
  <si>
    <t>新建村级阵地一处</t>
  </si>
  <si>
    <t>会组发[2021]92号</t>
  </si>
  <si>
    <t>南坤</t>
  </si>
  <si>
    <t>太平店镇太平村村级阵地建设</t>
  </si>
  <si>
    <t>太平村</t>
  </si>
  <si>
    <t>姚鹏信</t>
  </si>
  <si>
    <t>土高山乡马塬村村级阵地建设</t>
  </si>
  <si>
    <t>马塬村</t>
  </si>
  <si>
    <t>薛忠</t>
  </si>
  <si>
    <t>土门岘镇土门村村级阵地建设</t>
  </si>
  <si>
    <t>土门村</t>
  </si>
  <si>
    <t>贾伟</t>
  </si>
  <si>
    <t>杨崖集镇东阳村</t>
  </si>
  <si>
    <t>东阳村</t>
  </si>
  <si>
    <t>高钱民</t>
  </si>
  <si>
    <t>头寨子镇共丰村</t>
  </si>
  <si>
    <t>共丰村</t>
  </si>
  <si>
    <t>蔺建华</t>
  </si>
  <si>
    <t>中川镇高陵村</t>
  </si>
  <si>
    <t>高陵村</t>
  </si>
  <si>
    <t>高启仁</t>
  </si>
  <si>
    <t>八里湾乡大水村</t>
  </si>
  <si>
    <t>大水村</t>
  </si>
  <si>
    <t>周学军</t>
  </si>
  <si>
    <t>新添堡乡河屲村</t>
  </si>
  <si>
    <t>新添堡乡</t>
  </si>
  <si>
    <t>河屲村</t>
  </si>
  <si>
    <t>李继勇</t>
  </si>
  <si>
    <t>新庄镇巩昌村综合文化服务中心</t>
  </si>
  <si>
    <t>财政局</t>
  </si>
  <si>
    <t>巩昌村</t>
  </si>
  <si>
    <t>新建砖木结构文化舞台142.56㎡（13.2m*10.8m）、化妆室43.56㎡（3.3m*6.6m*2间）；新建铁艺围栏78 m（高1.8m）、铁艺大门1座（净宽4m、高2.4m）；硬化广场1780㎡（厚度12cm）；栽植牡丹28棵，芍药28棵，月季24棵。</t>
  </si>
  <si>
    <t>会财农发[2021]20号</t>
  </si>
  <si>
    <t>庄彦兴</t>
  </si>
  <si>
    <t>韩家集镇袁家坪村道路硬化路</t>
  </si>
  <si>
    <t>袁家坪</t>
  </si>
  <si>
    <t>硬化道路2.26公里，宽3.5m,厚18cm，硬化上底60cm,下底30cm,深30cm边沟250米，安装Φ400mm水泥涵管三道共22米，拦水带150米。</t>
  </si>
  <si>
    <t>杨成武</t>
  </si>
  <si>
    <t>柴家门镇樊郭村道路硬化路</t>
  </si>
  <si>
    <t>樊郭村</t>
  </si>
  <si>
    <t>新建硬化道路长2.44km，宽3.5m，厚18cm。</t>
  </si>
  <si>
    <t>田旭东</t>
  </si>
  <si>
    <t>平头川镇平头村综合文化服务中心</t>
  </si>
  <si>
    <t>平头村</t>
  </si>
  <si>
    <t>新建砖木结构文化舞台142.56㎡（13.2m*10.8m）、化妆室48㎡（长6m*宽4m*2间）；新建铁艺围栏90 m（高1.8m）、铁艺大门1座（净宽4m、高2.4m）；硬化广场 1998 ㎡（厚度12cm）。</t>
  </si>
  <si>
    <t>张国强</t>
  </si>
  <si>
    <t>会宁县党家岘乡街道排水</t>
  </si>
  <si>
    <t>党岘村</t>
  </si>
  <si>
    <t xml:space="preserve">挖沟槽土方2334.5m³、回填方管道1592.3m³、聚乙烯螺旋波纹管HDPE DN600 441.87m、硬化水渠4.37m³、砌筑井检查井（直径1.5深度1.2、砌筑井上口直径0.7、厚度100厚C15）1座、砌筑井检查井直径1.5深度1.8、砌筑井上口（直径0.7、厚度100厚C15）2座、管道包封8m、安装防护栏212.5m。  </t>
  </si>
  <si>
    <t>陈永进</t>
  </si>
  <si>
    <t>会宁县党家岘乡综合服务中心附属工程</t>
  </si>
  <si>
    <t>铁艺门一座,大门墙长8.7m、宽0.6m、高5.5m，院墙长105.75m、宽0.25m高2.3m，院内外硬化685.8㎡（厚度12cm），硬化活动场所521.4㎡（厚度12cm）。</t>
  </si>
  <si>
    <t>汉家岔镇赵家岔村道路硬化路</t>
  </si>
  <si>
    <t>赵家岔村</t>
  </si>
  <si>
    <t>硬化窎沟岘至红柳沟庄道路1.7km，宽3.5m,厚18cm;硬化窎沟岘至窎沟庄0.7km,宽3.5m,厚18cm，硬化上底60cm,下底30cm,深30cm边沟450m。</t>
  </si>
  <si>
    <t>会财农发[2021]62号</t>
  </si>
  <si>
    <t>段发富</t>
  </si>
  <si>
    <t>河畔镇任王家村综合文化服务中心</t>
  </si>
  <si>
    <t>任王家村</t>
  </si>
  <si>
    <t>新建砖木结构文化舞台142.56㎡（13.2m*10.8m），配套新建化妆间2间66.24㎡（7.2m*4.6m*2间），围墙(青砖穿靴带帽)长220米、高2米；硬化广场2400㎡，铺设花园水泥砖120㎡；铺设花园砖100米，铁艺围栏30米，安装铁艺大门一座，新建厕所一座28.8㎡。</t>
  </si>
  <si>
    <t>赵添景</t>
  </si>
  <si>
    <t>河畔镇冯家堡村道路硬化路</t>
  </si>
  <si>
    <t>冯家堡村</t>
  </si>
  <si>
    <t>湾儿社路口扩宽拉运土4000m³，路口硬化200㎡，（折合3.5m路宽0.057km），硬化路宽3.5mC25混凝土0.8km，冯中社硬化4.5m混凝土路面0.26km（折合3.5m路宽0.334km），新修30cm*30cm*30cm边沟60m，安装Φ200mm波纹管30m。</t>
  </si>
  <si>
    <t>胡东山</t>
  </si>
  <si>
    <t>土门岘镇杨家岘村农村综合文化服务中心</t>
  </si>
  <si>
    <t>杨家岘村</t>
  </si>
  <si>
    <t>新建砖木结构文化舞台142.56㎡（13.2m*10.8m）、化妆室43.56㎡（3.3m*6.6m*2间）；新建铁艺围栏142m（高1.8m）、铁艺大门1座（净宽4m、高2.4m）、砖木结构厕所1座（23㎡）；硬化广场 1460 ㎡（厚度12cm）。</t>
  </si>
  <si>
    <t>段其第</t>
  </si>
  <si>
    <t>头寨子镇香林村综合文化服务中心</t>
  </si>
  <si>
    <t>香林村</t>
  </si>
  <si>
    <t>新建文化舞台（长13.2m*宽10.8m）一座,化妆间2间（42㎡），硬化广场1408㎡，新建厕所一座（20㎡），大门一座，通透式文化广场围栏200m。</t>
  </si>
  <si>
    <t>董晓晶</t>
  </si>
  <si>
    <t>头寨镇成牟村李家河湾渡槽</t>
  </si>
  <si>
    <t>成牟村</t>
  </si>
  <si>
    <t>安装管道97m（Φ800铸铁管46m,Φ900铁管51m），安装排泄阀1座，排泄管（Φ400铁管）6m,水毁塌陷回填，清理U型渠道（长300m,深1.2m)淤泥。</t>
  </si>
  <si>
    <t>牟雄</t>
  </si>
  <si>
    <t>甘沟驿镇田坪村综合文化服务中心</t>
  </si>
  <si>
    <t>田坪村</t>
  </si>
  <si>
    <t>新建长13.2m，宽10.8m砖木结构文化舞台1座；长6.6m，宽3.3m化妆间2间；新建38.5㎡活动室1间；硬化广场576㎡；新建铁艺围栏14m；新建砖围墙10m；新建挡土墙39m,挡墙上围墙39m,新建20㎡砖木厕所1间；新建铁艺大门1个。</t>
  </si>
  <si>
    <t>田自颜</t>
  </si>
  <si>
    <t>甘沟驿镇甘沟村二社巷道硬化路</t>
  </si>
  <si>
    <t>甘沟村</t>
  </si>
  <si>
    <t>硬化甘沟村二社巷道2625㎡，厚度18cm。</t>
  </si>
  <si>
    <t>田望学</t>
  </si>
  <si>
    <t>大沟镇宋坪村道路硬化路</t>
  </si>
  <si>
    <t>宋坪村</t>
  </si>
  <si>
    <t>硬化宋坪村宋岔社道路1.9km，宽度3.5m，厚度18cm。</t>
  </si>
  <si>
    <t>王济华</t>
  </si>
  <si>
    <t>大沟镇掌里村道路硬化路</t>
  </si>
  <si>
    <t>掌里村</t>
  </si>
  <si>
    <t>硬化黄川沟社场门口到黄川沟老道路，全长1.4km，宽3.5m，厚度18cm，硬化上底60cm,下底30cm,深30cm边沟1km。</t>
  </si>
  <si>
    <t>刘志旺</t>
  </si>
  <si>
    <t>大沟镇新坪村易地搬迁点配套设施</t>
  </si>
  <si>
    <t>新坪村</t>
  </si>
  <si>
    <r>
      <rPr>
        <sz val="8"/>
        <rFont val="宋体"/>
        <charset val="134"/>
      </rPr>
      <t>拟在新坪学窑景区实施如下工程：一、院墙工程，包括挖一般土方190.1立方米、回填方133.07立方米、垫层57.03立方米、混凝土垫层7.6立方米、</t>
    </r>
    <r>
      <rPr>
        <sz val="8"/>
        <color indexed="10"/>
        <rFont val="宋体"/>
        <charset val="134"/>
      </rPr>
      <t>砌块墙206.7米</t>
    </r>
    <r>
      <rPr>
        <sz val="8"/>
        <rFont val="宋体"/>
        <charset val="134"/>
      </rPr>
      <t>、石柱62根、安装1.5米高金属扶手、栏杆、栏板33.5米、0.3米高189米；二、凉亭工程，挖一般土方145立方米、回填方149.06立方米、垫层33.04立方米，混凝土垫层4.62立方米、砖基础8.45立方米、透水砖料铺设26.88平方米、安砌侧(平、缘）石27.2米、凉亭1座；三、树池工程，混凝土垫层2.27立方米、透水砖铺设69.47平方米、树池座椅2套、栽植乔木2株、安砌侧(平、缘）石23.86米；四、石桌石凳工程，混凝土垫层1.13立方米、透水砖铺设15.54平方米、石桌石凳1套、安砌侧(平、缘）石23.86米；五、长廊工程，混凝土垫层2.14立方米、透水砖铺设19.52平方米、长廊1座、安砌侧(平、缘）石23.86米；六、座椅工程，砖基础3.2立方米、C20混凝土强度等级混凝土垫层9.74立方米、C15混凝土强度等级混凝土垫层3.25立方米、透水砖铺设32.48平方米、座椅8座、栽植灌木8株；七、厂区工程，栽植 6cm金叶榆10株、栽植 6cm香槐63株、栽植云杉4株、栽植果4株、透水砖铺设111.6平方米、安砌侧(平、缘）石192米、道路磨脚石14.49平方米、混凝土垫层72.96立方米、广场平整场地2476平方米、厂区地面松土施肥1589平方米、铺种草皮1589平方米；八、排水坑工程，挖一般土方5.12立方米、水坑砌砖2.69立方米、水泥砂浆抹面9.29平方米、雨水篦子10个、排水管125米；九、喷管系统，安装塑料管260米、安装弯头管件14个、三通管件10个、变径管件1个、安装螺纹阀门1个、喷头10个、挖一般土方234立方米、回填方234立方米；十、踏步工程，挖一般土方16.88立方米、踏步砌砖8.61立方米、混凝土垫层3.15立方米、水泥砂浆抹面27平方米、安装金属扶手、栏杆、栏板15米。</t>
    </r>
  </si>
  <si>
    <t>赵亚权</t>
  </si>
  <si>
    <t>杨崖集镇罐峡村综合文化服务中心</t>
  </si>
  <si>
    <t>罐峡村</t>
  </si>
  <si>
    <t>新建砖木结构142.56㎡(长13. 2m，宽10. 8m)文化舞台1座；长6. 6m，宽3. 3m化妆间2间；新建49.67㎡活动室1间：硬化广场500㎡：新建广场围墙（含基础）150m；新建20㎡砖木厕所1间：新建铁艺大门1座。</t>
  </si>
  <si>
    <t>付永平</t>
  </si>
  <si>
    <t>杨崖集镇陇西川村道路硬化路</t>
  </si>
  <si>
    <t>陇西川村</t>
  </si>
  <si>
    <t>陇西川硬化路2km，4道过路涵管（水泥涵管总长48m）。</t>
  </si>
  <si>
    <t>芦兵</t>
  </si>
  <si>
    <t>草滩镇杨川村综合文化服务中心</t>
  </si>
  <si>
    <t>杨川村</t>
  </si>
  <si>
    <t>新建砖木结构文化舞台142.56㎡（13.2m*10.8m）、化妆室43.56㎡（3.3m*6.6m*2间）；新建铁艺围栏210m（高1.8m）、铁艺大门1座（净宽4m、高2.4m）、砖木结构厕所1座（20㎡）；硬化广场 1300 ㎡（厚度12cm）。</t>
  </si>
  <si>
    <t>苟向伟</t>
  </si>
  <si>
    <t>八里湾乡大水村综合文化服务中心</t>
  </si>
  <si>
    <t>新建砖木结构文化舞台142.56㎡（13.2m*10.8m）、化妆室43.56㎡（3.3m*6.6m*2间）；新建铁艺围栏180 m（高1.8m）、铁艺大门1座（净宽4m、高2.4m）、砖木结构厕所1座（20㎡）；硬化广场1400㎡（厚度12cm）。</t>
  </si>
  <si>
    <t>八里湾乡富岔村道路硬化路</t>
  </si>
  <si>
    <t>富岔村</t>
  </si>
  <si>
    <t>硬化富岔村大涝社村组道路2.3km，路面宽3.5m，厚度18厘m，硬化上底60cm,下底30cm,深30cm边沟480m。</t>
  </si>
  <si>
    <t>李继武</t>
  </si>
  <si>
    <t>太平店镇牛家坪村综合文化服务中心</t>
  </si>
  <si>
    <t>牛家坪村</t>
  </si>
  <si>
    <t>新建砖木结构文化舞台142.56㎡（13.2m*10.8m）、化妆室43.56㎡（3.3m*6.6m*2间）；新建铁艺围栏162.8m（高1.8m）、铁艺大门1座（净宽4m、高2.4m）、砖木结构厕所1座（20㎡）；硬化广场1814.88㎡（厚度12cm）。</t>
  </si>
  <si>
    <t>裴亚州</t>
  </si>
  <si>
    <t>太平店镇贾家铺村村组道路硬化路</t>
  </si>
  <si>
    <t>贾家铺村</t>
  </si>
  <si>
    <t>新建硬化道路2400m，起点接国道312线大山川路口，终点位于贾铺村陈沟组新庄坡，道路宽度3.5m，厚0.18m,硬化上底60cm,下底30cm,深30cm边沟60m。</t>
  </si>
  <si>
    <t>王国吉</t>
  </si>
  <si>
    <t>郭城驿镇小羊营村田家窑社综合文化服务中心</t>
  </si>
  <si>
    <t>小羊营村</t>
  </si>
  <si>
    <t>新建砖木结构文化舞台142.56㎡（13.2m*10.8m）、化妆室43.56㎡（3.3m*6.6m*2间）；60㎡文化活动室1间；铁艺大门1座（净宽4m、高2.4m）、砖木结构厕所1座（20㎡）；硬化广场812㎡（厚度12cm）。</t>
  </si>
  <si>
    <t>姜汉才</t>
  </si>
  <si>
    <t>郭城驿镇扎子塬村综合文化服务中心</t>
  </si>
  <si>
    <t>扎子塬村</t>
  </si>
  <si>
    <t>新建砖木结构文化舞台142.56㎡（13.2m*10.8m）、化妆室43.56㎡（3.3m*6.6m*2间）；新建铁艺围栏540m（高1.8m）、铁艺大门1座（净宽4m、高2.4m）、砖木结构厕所1座（20㎡）；硬化广场233㎡（厚度12cm）。</t>
  </si>
  <si>
    <t>赵首章</t>
  </si>
  <si>
    <t>丁家沟镇南门村牦牛社道路硬化路</t>
  </si>
  <si>
    <t>南门村</t>
  </si>
  <si>
    <t>硬化道路1.3km，宽3.5m，厚度18厘m，新修高垫涵一座（Φ2m钢波纹管45.2m)。</t>
  </si>
  <si>
    <t>冯虹霞</t>
  </si>
  <si>
    <t>丁家沟镇沈屲村崖湾社硬化路</t>
  </si>
  <si>
    <t>沈屲村</t>
  </si>
  <si>
    <t>维修道路120㎡，清挖淤泥、土方780m³，填土方14540m³，拦水带50m，双壁波纹管式急流槽48m，路基防护30m。</t>
  </si>
  <si>
    <t>朱国栋</t>
  </si>
  <si>
    <t>丁家沟镇窑沟村跨沟管涵桥</t>
  </si>
  <si>
    <t>窑沟村</t>
  </si>
  <si>
    <t>硬化道路0.29km，宽3.5m，厚度18cm，硬化上底60cm,下底30cm,深30cm边沟300m;新建长8m,高2m,宽4m涵管桥（Φ600混凝土涵管16m）一座</t>
  </si>
  <si>
    <t>高彦飞</t>
  </si>
  <si>
    <t>老君坡镇雷保岔村公共厕所</t>
  </si>
  <si>
    <t>雷保岔村</t>
  </si>
  <si>
    <t>建设卫生旱厕1座。</t>
  </si>
  <si>
    <t>会农领发（2021）3号
会财综发（2021）28号</t>
  </si>
  <si>
    <t xml:space="preserve">雷保岔村
</t>
  </si>
  <si>
    <t>南永斌</t>
  </si>
  <si>
    <t>老君坡镇张家川村公共厕所</t>
  </si>
  <si>
    <t>张家川村</t>
  </si>
  <si>
    <t>刘作忠</t>
  </si>
  <si>
    <t>刘家寨子镇寨柯村公共厕所</t>
  </si>
  <si>
    <t>寨柯村</t>
  </si>
  <si>
    <t>段祺盛</t>
  </si>
  <si>
    <t>草滩镇断岘村公共厕所</t>
  </si>
  <si>
    <t>断岘村</t>
  </si>
  <si>
    <t>何桢</t>
  </si>
  <si>
    <t>八里湾乡大水村公共厕所</t>
  </si>
  <si>
    <t>新庄镇寺寨村公共厕所</t>
  </si>
  <si>
    <t>寺寨村</t>
  </si>
  <si>
    <t>张世锋</t>
  </si>
  <si>
    <t>头寨子镇香林村公共厕所</t>
  </si>
  <si>
    <t>建设卫生水冲式1座。</t>
  </si>
  <si>
    <t>董晓静</t>
  </si>
  <si>
    <t>新添堡回族乡河屲村公共厕所</t>
  </si>
  <si>
    <t>新塬镇常坪村公共厕所</t>
  </si>
  <si>
    <t>常坪村</t>
  </si>
  <si>
    <t>杨富</t>
  </si>
  <si>
    <t>汉家岔镇王马山村公共厕所</t>
  </si>
  <si>
    <t>王马山村</t>
  </si>
  <si>
    <t>牛续鹏</t>
  </si>
  <si>
    <t>大沟镇韩岔村公共厕所</t>
  </si>
  <si>
    <t>韩岔村</t>
  </si>
  <si>
    <t>张廷锋</t>
  </si>
  <si>
    <t>杨崖集镇厍家河村公共厕所</t>
  </si>
  <si>
    <t>厍家河村</t>
  </si>
  <si>
    <t>贾少杰</t>
  </si>
  <si>
    <t>柴家门镇宝川村公共厕所</t>
  </si>
  <si>
    <t>宝川村</t>
  </si>
  <si>
    <t>李树阳</t>
  </si>
  <si>
    <t>四房吴镇小南岔村公共厕所</t>
  </si>
  <si>
    <t>小南岔村</t>
  </si>
  <si>
    <t>刘田俊</t>
  </si>
  <si>
    <t>土高山乡十百户村公共厕所</t>
  </si>
  <si>
    <t>十百户村</t>
  </si>
  <si>
    <t>赵国旭</t>
  </si>
  <si>
    <t>河畔镇河畔村公共厕所</t>
  </si>
  <si>
    <t>河畔村</t>
  </si>
  <si>
    <t>田丽文</t>
  </si>
  <si>
    <t>翟家所镇杜家大湾村公共厕所</t>
  </si>
  <si>
    <t>杜家大湾村</t>
  </si>
  <si>
    <t>刘渤</t>
  </si>
  <si>
    <t>侯家川镇葛滩村公共厕所</t>
  </si>
  <si>
    <t>葛滩村</t>
  </si>
  <si>
    <t>马燕燕</t>
  </si>
  <si>
    <t>会师镇蒲杏村公共厕所</t>
  </si>
  <si>
    <t>会师镇西岩村公共厕所</t>
  </si>
  <si>
    <t>西岩村</t>
  </si>
  <si>
    <t>董海峰</t>
  </si>
  <si>
    <t>白草塬镇西坡村宫塬社河刘公路至宫塬自然村组道路硬化工程</t>
  </si>
  <si>
    <t>县乡公路养护站</t>
  </si>
  <si>
    <t>交通运输局</t>
  </si>
  <si>
    <t>西坡村</t>
  </si>
  <si>
    <t>会农领发[2021]3号</t>
  </si>
  <si>
    <t>白草塬镇总堡村上堡社、一社上堡至社庙自然村组道路硬化工程</t>
  </si>
  <si>
    <t>总堡村</t>
  </si>
  <si>
    <t>白草塬镇景家庄村荨麻社荨麻至北刘自然村组道路硬化工程</t>
  </si>
  <si>
    <t>景家庄村</t>
  </si>
  <si>
    <t>头寨子镇香林村山庄社、大湾社309线至山庄社自然村组道路硬化工程</t>
  </si>
  <si>
    <t>汉家岔镇赵家岔村大岔社、宽沟社309线至宽沟吊沟岘至东坪至杨家山自然村组道路硬化工程</t>
  </si>
  <si>
    <t>郭城驿镇腰井村焦河社焦河至韩口自然村组道路硬化工程</t>
  </si>
  <si>
    <t>腰井村</t>
  </si>
  <si>
    <t>土高山乡马塬村马塬社薛沟至王湾至林塬自然村组道路硬化工程</t>
  </si>
  <si>
    <t>郭城驿镇新堡子村新堡子社郭城镇区至黄渠至新桥至新立至新堡至沙梁自然村组道路硬化工程</t>
  </si>
  <si>
    <t>新堡子村</t>
  </si>
  <si>
    <t>会财经发[2021]21号</t>
  </si>
  <si>
    <t>杨崖集镇刘咀村冰西社冰冻至刘咀自然村组道路硬化工程</t>
  </si>
  <si>
    <t>刘咀村</t>
  </si>
  <si>
    <t>党家岘乡党家岘村袁堡社鸦湾岘至野狐岘自然村组道路硬化工程</t>
  </si>
  <si>
    <t>党家岘村</t>
  </si>
  <si>
    <t>韩家集镇袁家咀村小岔至陈岔自然村组道路硬化工程</t>
  </si>
  <si>
    <t>袁家咀村</t>
  </si>
  <si>
    <t>韩家集镇云台村佛店社瓦石沟至曹家埂子自然村组道路硬化工程</t>
  </si>
  <si>
    <t>云台村</t>
  </si>
  <si>
    <t>咸沟桥</t>
  </si>
  <si>
    <t>刘寨村</t>
  </si>
  <si>
    <t>白草塬镇窟坨村梁堡社、孔庄社塬南至梁堡至孔庄</t>
  </si>
  <si>
    <t>窟坨村</t>
  </si>
  <si>
    <t>会农领发[2021]23号</t>
  </si>
  <si>
    <t>头寨子镇小寨村武窑社桥头至武窑社</t>
  </si>
  <si>
    <t>小寨村</t>
  </si>
  <si>
    <t>会[2022]环第01号</t>
  </si>
  <si>
    <t>汉家岔镇汉家岔村农村环境综合整治项目</t>
  </si>
  <si>
    <t>汉家岔镇人民政府</t>
  </si>
  <si>
    <t>白银市生态环境局会宁分局</t>
  </si>
  <si>
    <t>汉家岔村</t>
  </si>
  <si>
    <t>勾臂式垃圾箱15个，不锈钢电动保洁车13辆，装载机1辆。</t>
  </si>
  <si>
    <t>刘首君</t>
  </si>
  <si>
    <t>会[2022]环第02号</t>
  </si>
  <si>
    <t>老君坡镇谢梗村农村环境综合整治项目</t>
  </si>
  <si>
    <t>老君坡镇人民政府</t>
  </si>
  <si>
    <t>谢梗村</t>
  </si>
  <si>
    <t>树桩型垃圾桶20个，不锈钢电动清运车2辆，洒水车1辆，手推车6辆，仿水果型装或茅草屋垃圾收集箱4个。</t>
  </si>
  <si>
    <t>苏旺学</t>
  </si>
  <si>
    <t>会[2022]环第03号</t>
  </si>
  <si>
    <t>翟家所镇张城堡村农村环境综合整治项目</t>
  </si>
  <si>
    <t>翟家所镇人民政府</t>
  </si>
  <si>
    <t>张城堡村</t>
  </si>
  <si>
    <t>装载机1辆，勾臂垃圾车1辆，垃圾箱10个，垃圾桶30个。</t>
  </si>
  <si>
    <t>宋尚峰</t>
  </si>
  <si>
    <t>会[2022]卫健第0001号</t>
  </si>
  <si>
    <t>韩家集镇“互联网+健康医疗”保障设施</t>
  </si>
  <si>
    <t>卫生健康局</t>
  </si>
  <si>
    <t>韩集村</t>
  </si>
  <si>
    <t>韩家集镇卫生院随机任选、分立式全自动生化分析仪 迈瑞 BS-830S  1台</t>
  </si>
  <si>
    <t>10年</t>
  </si>
  <si>
    <t>韩家集镇卫生院</t>
  </si>
  <si>
    <t>安维锋</t>
  </si>
  <si>
    <t>会[2022]卫健第0002号</t>
  </si>
  <si>
    <t>甘沟驿镇甘沟村“互联网+健康医疗”保障设施</t>
  </si>
  <si>
    <t>甘沟驿镇卫生院甘沟村卫生室云巡诊包 超思MMED6000DP-Y13 1个</t>
  </si>
  <si>
    <t>甘沟驿镇卫生院</t>
  </si>
  <si>
    <t>张克卓</t>
  </si>
  <si>
    <t>会[2022]卫健第0003号</t>
  </si>
  <si>
    <t>新添堡乡道口村“互联网+健康医疗”保障设施</t>
  </si>
  <si>
    <t>道口村</t>
  </si>
  <si>
    <t>新添乡卫生院道口村村卫生室云巡诊包  超思MMED6000DP-Y13 1个</t>
  </si>
  <si>
    <t>新添堡回族乡卫生院</t>
  </si>
  <si>
    <t>沈继强</t>
  </si>
  <si>
    <t>会[2022]卫健第0004号</t>
  </si>
  <si>
    <t>杨崖集镇北坪村“互联网+健康医疗”保障设施</t>
  </si>
  <si>
    <t>北坪村</t>
  </si>
  <si>
    <t>杨崖集镇卫生院北坪村卫生室云巡诊包 超思MMED6000DP-Y13 1个</t>
  </si>
  <si>
    <t>杨崖集镇卫生院</t>
  </si>
  <si>
    <t>童治鸿</t>
  </si>
  <si>
    <t>会[2022]卫健第0005号</t>
  </si>
  <si>
    <t>杨崖集镇刘咀村“互联网+健康医疗”保障设施</t>
  </si>
  <si>
    <t>杨崖集镇卫生院刘咀村卫生室云巡诊包 超思MMED6000DP-Y13 1个</t>
  </si>
  <si>
    <t>会[2022]卫健第0006号</t>
  </si>
  <si>
    <t>丁家沟镇窑沟村“互联网+健康医疗”保障设施</t>
  </si>
  <si>
    <t>丁家沟镇卫生院窑沟村卫生室云巡诊包 超思MMED6000DP-Y13 1个</t>
  </si>
  <si>
    <t>丁家沟镇卫生院</t>
  </si>
  <si>
    <t>姜泽清</t>
  </si>
  <si>
    <t>会[2022]卫健第0007号</t>
  </si>
  <si>
    <t xml:space="preserve"> 白草塬镇卫生院业务用房</t>
  </si>
  <si>
    <t>白草塬镇卫生院新建业务综合楼一栋（建筑面积1600平方米,发热门诊预检分诊200平方米，新建污水处理系统1套，配套绿化、院落硬化等附属工程）</t>
  </si>
  <si>
    <t>30年</t>
  </si>
  <si>
    <t>会脱贫领发[2021]12号</t>
  </si>
  <si>
    <t>白草塬镇卫生院</t>
  </si>
  <si>
    <t>卢建玉</t>
  </si>
  <si>
    <t>会[2022]卫健第0008号</t>
  </si>
  <si>
    <t>韩家集镇卫生院业务用房</t>
  </si>
  <si>
    <t>韩家集镇卫生院新建业务综合楼一栋。（建筑面积600平方米，新建污水处理系统1套）</t>
  </si>
  <si>
    <t>会[2022]教育第0001号</t>
  </si>
  <si>
    <t>会宁县土门岘镇初级中学学生厕所</t>
  </si>
  <si>
    <t>会宁县教育局</t>
  </si>
  <si>
    <t>土门岘村</t>
  </si>
  <si>
    <t>一层框架结构厕所117.7平方米</t>
  </si>
  <si>
    <t>2021年</t>
  </si>
  <si>
    <t>50年</t>
  </si>
  <si>
    <t>会财教发〔2021〕16号</t>
  </si>
  <si>
    <t>国有</t>
  </si>
  <si>
    <t>会宁县土门岘镇初级中学</t>
  </si>
  <si>
    <t>段   强</t>
  </si>
  <si>
    <t>会[2022]教育第0002号</t>
  </si>
  <si>
    <t>会宁县杨集镇初级中学厕所</t>
  </si>
  <si>
    <t>杨集村</t>
  </si>
  <si>
    <t>二层框架结构水冲式厕所213.6平方米</t>
  </si>
  <si>
    <t>会宁县杨集镇初级中学</t>
  </si>
  <si>
    <t>王  鹏</t>
  </si>
  <si>
    <t>会[2022]教育第0003号</t>
  </si>
  <si>
    <t>会宁县新添堡回族乡沙家湾小学教辅用房、厕所</t>
  </si>
  <si>
    <t>沙家湾村</t>
  </si>
  <si>
    <t>砖木结构厕所109.88平方米，新建门卫房12平方米</t>
  </si>
  <si>
    <t>会宁县新添堡回族乡沙家湾小学</t>
  </si>
  <si>
    <t>马新军</t>
  </si>
  <si>
    <t>会[2022]教育第0004号</t>
  </si>
  <si>
    <t>会宁县头寨镇共丰中学学生宿舍</t>
  </si>
  <si>
    <t>砖混结构宿舍180.3平方米</t>
  </si>
  <si>
    <t>会宁县头寨镇共丰中学</t>
  </si>
  <si>
    <t>张小强</t>
  </si>
  <si>
    <t>会[2022]教育第0005号</t>
  </si>
  <si>
    <t>会宁县北关小学课桌椅</t>
  </si>
  <si>
    <t>广场社区</t>
  </si>
  <si>
    <t>1500套</t>
  </si>
  <si>
    <t>会宁县北关小学</t>
  </si>
  <si>
    <t>杨总林</t>
  </si>
  <si>
    <t>会[2022]教育第0006号</t>
  </si>
  <si>
    <t>会宁县东关小学课桌椅</t>
  </si>
  <si>
    <t>枝阳社区</t>
  </si>
  <si>
    <t>1100套</t>
  </si>
  <si>
    <t>会宁县东关小学</t>
  </si>
  <si>
    <t>冉俊林</t>
  </si>
  <si>
    <t>会[2022]教育第0007号</t>
  </si>
  <si>
    <t>会宁县教场小学课桌椅</t>
  </si>
  <si>
    <t>教场社区</t>
  </si>
  <si>
    <t>730套</t>
  </si>
  <si>
    <t>会宁县教场小学</t>
  </si>
  <si>
    <t>刘贵军</t>
  </si>
  <si>
    <t>会[2022]教育第0008号</t>
  </si>
  <si>
    <t>会宁县回民小学课桌椅</t>
  </si>
  <si>
    <t>桃花山社区</t>
  </si>
  <si>
    <t>会宁县回民小学</t>
  </si>
  <si>
    <t>毛伟东</t>
  </si>
  <si>
    <t>会[2022]教育第0009号</t>
  </si>
  <si>
    <t>会宁如东友好小学课桌椅</t>
  </si>
  <si>
    <t>钟鼓楼社区</t>
  </si>
  <si>
    <t>975套</t>
  </si>
  <si>
    <t>会宁如东友好小学</t>
  </si>
  <si>
    <t>李志龙</t>
  </si>
  <si>
    <t>会[2022]教育第0010号</t>
  </si>
  <si>
    <t>会宁县文昌小学办公桌椅、教学一体机</t>
  </si>
  <si>
    <t>办公桌椅30套、教学一体机5台</t>
  </si>
  <si>
    <t>会宁县文昌小学</t>
  </si>
  <si>
    <t>王金国</t>
  </si>
  <si>
    <t>会[2022]教育第0011号</t>
  </si>
  <si>
    <t>会宁县新北小学办公桌椅、教学一体机、办公家具、食堂设备、体育馆设备</t>
  </si>
  <si>
    <t>北二十铺村</t>
  </si>
  <si>
    <t>办公桌椅60套、教学一体机5台、办公家具1套、食堂设备1套、体育馆设备1套</t>
  </si>
  <si>
    <t>会财教发〔2021〕16号；会财教发〔2021〕50号</t>
  </si>
  <si>
    <t>会宁县新北小学</t>
  </si>
  <si>
    <t>王志杰</t>
  </si>
  <si>
    <t>会[2022]教育第0012号</t>
  </si>
  <si>
    <t>会宁县科创中学办公桌椅、体育馆设备、办公家具、食堂设备</t>
  </si>
  <si>
    <t>办公桌椅60套、体育馆设备1套、办公家具套、食堂设备1套</t>
  </si>
  <si>
    <t>会宁县科创中学</t>
  </si>
  <si>
    <t>令海杰</t>
  </si>
  <si>
    <t>会[2022]教育第0013号</t>
  </si>
  <si>
    <t>会宁县红军小学办公桌椅、食堂设备</t>
  </si>
  <si>
    <t>西雁社区</t>
  </si>
  <si>
    <t>办公桌椅30套、食堂设备1套</t>
  </si>
  <si>
    <t>会宁县红军小学</t>
  </si>
  <si>
    <t>童  强</t>
  </si>
  <si>
    <t>会[2022]教育第0014号</t>
  </si>
  <si>
    <t>会宁县第一中学计算机</t>
  </si>
  <si>
    <t>100台</t>
  </si>
  <si>
    <t>会财教发〔2021〕14号</t>
  </si>
  <si>
    <t>会宁县第一中学</t>
  </si>
  <si>
    <t>和建龙</t>
  </si>
  <si>
    <t>会[2022]教育第0015号</t>
  </si>
  <si>
    <t>会宁县第二中学计算机</t>
  </si>
  <si>
    <t>会宁县第二中学</t>
  </si>
  <si>
    <t>崔志强</t>
  </si>
  <si>
    <t>会[2022]教育第0016号</t>
  </si>
  <si>
    <t>会宁县第三中学计算机</t>
  </si>
  <si>
    <t>会宁县第三中学</t>
  </si>
  <si>
    <t>苟维军</t>
  </si>
  <si>
    <t>会[2022]教育第0017号</t>
  </si>
  <si>
    <t>会宁县第四中学计算机</t>
  </si>
  <si>
    <t>会宁县第四中学</t>
  </si>
  <si>
    <t>刘振立</t>
  </si>
  <si>
    <t>会[2022]教育第0018号</t>
  </si>
  <si>
    <t>会宁县第五中学计算机</t>
  </si>
  <si>
    <t>会宁县第五中学</t>
  </si>
  <si>
    <t>何敏君</t>
  </si>
  <si>
    <t>会[2022]教育第0019号</t>
  </si>
  <si>
    <t>会宁县白草塬镇中心小学食堂</t>
  </si>
  <si>
    <t>北刘家村</t>
  </si>
  <si>
    <t>一层框架结构餐厅178平方米</t>
  </si>
  <si>
    <t>会财教发〔2021〕22号</t>
  </si>
  <si>
    <t>会宁县白草塬镇中心小学</t>
  </si>
  <si>
    <t>刘  良</t>
  </si>
  <si>
    <t>会[2022]教育第0020号</t>
  </si>
  <si>
    <t>会宁县头寨子镇共丰中学学生食堂</t>
  </si>
  <si>
    <t>一层砖混结构食堂109.61平方米</t>
  </si>
  <si>
    <t>会宁县头寨子镇共丰中学</t>
  </si>
  <si>
    <t>会[2022]教育第0021号</t>
  </si>
  <si>
    <t>会宁县新添堡回族乡沙家湾小学学生食堂</t>
  </si>
  <si>
    <t>一层砖木结构食堂170.4平方米</t>
  </si>
  <si>
    <t>会[2022]教育第0022号</t>
  </si>
  <si>
    <t>会宁县丁家沟镇马岔小学学生食堂</t>
  </si>
  <si>
    <t>马家岔村</t>
  </si>
  <si>
    <t>一层框架结构食堂101.4平方米</t>
  </si>
  <si>
    <t>会宁县丁家沟镇马岔小学</t>
  </si>
  <si>
    <t>孙孝旺</t>
  </si>
  <si>
    <t>会[2022]教育第0023号</t>
  </si>
  <si>
    <t>会宁县四房吴镇金川希望小学学生食堂</t>
  </si>
  <si>
    <t>三房吴村</t>
  </si>
  <si>
    <t>2间餐厅，砖混结构，建筑面积123平方米</t>
  </si>
  <si>
    <t>会宁县四房吴镇金川希望小学</t>
  </si>
  <si>
    <t>王树民</t>
  </si>
  <si>
    <t>会[2022]教育第0024号</t>
  </si>
  <si>
    <t>会宁县侯川镇葛家滩小学学生食堂</t>
  </si>
  <si>
    <t>葛家滩村</t>
  </si>
  <si>
    <t>一层框架结构食堂131.4平方米</t>
  </si>
  <si>
    <t>会宁县侯川镇葛滩小学</t>
  </si>
  <si>
    <t>王军鹏</t>
  </si>
  <si>
    <t>会[2022]教育第0025号</t>
  </si>
  <si>
    <t>会宁县郭城驿镇六百户小学学生食堂</t>
  </si>
  <si>
    <t>六百户村</t>
  </si>
  <si>
    <t>框架结构学生食堂111.6平方米</t>
  </si>
  <si>
    <t>会宁县郭城驿镇六百户小学</t>
  </si>
  <si>
    <t>王向军</t>
  </si>
  <si>
    <t>会[2022]教育第0026号</t>
  </si>
  <si>
    <t>会宁县八里湾乡中心小学食堂设备</t>
  </si>
  <si>
    <t>八里湾村</t>
  </si>
  <si>
    <t>1套</t>
  </si>
  <si>
    <t>会宁县八里湾乡中心小学</t>
  </si>
  <si>
    <t>何宣斌</t>
  </si>
  <si>
    <t>会[2022]教育第0027号</t>
  </si>
  <si>
    <t>会宁县白草塬镇九百户小学食堂设备</t>
  </si>
  <si>
    <t>九百户村</t>
  </si>
  <si>
    <t>会宁县白草塬镇九百户小学</t>
  </si>
  <si>
    <t>南翔天</t>
  </si>
  <si>
    <t>会[2022]教育第0028号</t>
  </si>
  <si>
    <t>会宁县郭城驿镇中心小学食堂设备</t>
  </si>
  <si>
    <t>会宁县郭城驿镇中心小学</t>
  </si>
  <si>
    <t>何维君</t>
  </si>
  <si>
    <t>会[2022]教育第0029号</t>
  </si>
  <si>
    <t>会宁县头寨子镇共丰小学食堂设备</t>
  </si>
  <si>
    <t>会宁县头寨子镇共丰小学</t>
  </si>
  <si>
    <t>马学屏</t>
  </si>
  <si>
    <t>会[2022]教育第0030号</t>
  </si>
  <si>
    <t>会宁县老君坡镇阳赵小学食堂设备</t>
  </si>
  <si>
    <t>阳赵村</t>
  </si>
  <si>
    <t>会宁县老君坡镇阳赵小学</t>
  </si>
  <si>
    <t>王  黎</t>
  </si>
  <si>
    <t>会[2022]教育第0031号</t>
  </si>
  <si>
    <t>会宁县党家岘乡初级中学食堂设备</t>
  </si>
  <si>
    <t>会宁县党家岘乡初级中学</t>
  </si>
  <si>
    <t>吴相宗</t>
  </si>
  <si>
    <t>会[2022]教育第0032号</t>
  </si>
  <si>
    <t>会宁县汉家岔镇初级中学食堂设备</t>
  </si>
  <si>
    <t>会宁县汉家岔镇初级中学</t>
  </si>
  <si>
    <t>关志辉</t>
  </si>
  <si>
    <t>会[2022]教育第0033号</t>
  </si>
  <si>
    <t>会宁县河畔镇中心小学食堂设备</t>
  </si>
  <si>
    <t>会宁县河畔镇中心小学</t>
  </si>
  <si>
    <t>陈安湖</t>
  </si>
  <si>
    <t>会[2022]教育第0034号</t>
  </si>
  <si>
    <t>会宁县中川镇中心小学食堂设备</t>
  </si>
  <si>
    <t>中川村</t>
  </si>
  <si>
    <t>会宁县中川镇中心小学</t>
  </si>
  <si>
    <t>李定国</t>
  </si>
  <si>
    <t>会[2022]教育第0035号</t>
  </si>
  <si>
    <t>会宁县白草塬镇中心小学食堂设备</t>
  </si>
  <si>
    <t>会[2022]教育第0036号</t>
  </si>
  <si>
    <t>会宁县头寨子镇共丰初级中学食堂设备</t>
  </si>
  <si>
    <t>会宁县头寨子镇共丰初级中学</t>
  </si>
  <si>
    <t>会[2022]教育第0037号</t>
  </si>
  <si>
    <t>会宁县新添堡回族乡沙家湾小学食堂设备</t>
  </si>
  <si>
    <t>会[2022]教育第0038号</t>
  </si>
  <si>
    <t>会宁县韩家集镇云台小学食堂设备</t>
  </si>
  <si>
    <t>会宁县韩家集镇云台小学</t>
  </si>
  <si>
    <t>李剑啸</t>
  </si>
  <si>
    <t>会[2022]教育第0039号</t>
  </si>
  <si>
    <t>会宁县侯家川镇葛家滩小学食堂设备</t>
  </si>
  <si>
    <t>会宁县侯家川镇葛家滩小学</t>
  </si>
  <si>
    <t>会[2022]教育第0040号</t>
  </si>
  <si>
    <t>会宁县郭城驿镇六百户小学食堂设备</t>
  </si>
  <si>
    <t>会[2022]教育第0041号</t>
  </si>
  <si>
    <t>会宁县四房吴镇金川希望小学食堂设备</t>
  </si>
  <si>
    <t>会[2022]教育第0042号</t>
  </si>
  <si>
    <t>会宁县丁家沟镇马家岔小学食堂设备</t>
  </si>
  <si>
    <t>会宁县丁家沟镇马家岔小学</t>
  </si>
  <si>
    <t>会[2022]教育第0043号</t>
  </si>
  <si>
    <t>会宁县北城中学办公家具、办公电脑等设备</t>
  </si>
  <si>
    <t>二十铺村</t>
  </si>
  <si>
    <t>办公家具1套，打印复印一体机1台，黑白打印机1台，办公电脑10台</t>
  </si>
  <si>
    <t>会财教发〔2021〕50号</t>
  </si>
  <si>
    <t>会宁县北城中学</t>
  </si>
  <si>
    <t>何春晖</t>
  </si>
  <si>
    <t>会[2022]教育第0044号</t>
  </si>
  <si>
    <t>会宁县科创中学综合教学楼</t>
  </si>
  <si>
    <t>五层框架结构，建筑面积8390.8平方米</t>
  </si>
  <si>
    <t>会脱贫领发〔2021〕12号</t>
  </si>
  <si>
    <t>白草塬镇二百户村棚区硬化道路</t>
  </si>
  <si>
    <t>二百户村</t>
  </si>
  <si>
    <t>在白草塬镇二百户村硬化棚区道路1.2公里</t>
  </si>
  <si>
    <t>会脱贫领发[2021]2号</t>
  </si>
  <si>
    <t>草滩镇麦李村棚区硬化道路</t>
  </si>
  <si>
    <t>麦李村</t>
  </si>
  <si>
    <t>在草滩镇麦李村硬化棚区道路2.42公里</t>
  </si>
  <si>
    <t>草滩镇殿坪村棚区硬化道路</t>
  </si>
  <si>
    <t>殿坪村</t>
  </si>
  <si>
    <t>在草滩镇殿坪村硬化棚区道路1.52公里</t>
  </si>
  <si>
    <t>甘沟驿镇田坪村棚区硬化道路</t>
  </si>
  <si>
    <t>在甘沟驿镇田坪村硬化棚区道路1公里</t>
  </si>
  <si>
    <t>甘沟驿镇甘沟村棚区硬化道路</t>
  </si>
  <si>
    <t>在甘沟驿镇甘沟村硬化棚区道路1公里</t>
  </si>
  <si>
    <t>甘沟驿镇六十铺村棚区硬化道路</t>
  </si>
  <si>
    <t>六十铺村</t>
  </si>
  <si>
    <t>在甘沟驿镇六十铺村硬化棚区道路1公里</t>
  </si>
  <si>
    <t>郭城驿镇红堡子村棚区硬化道路</t>
  </si>
  <si>
    <t>红堡子村</t>
  </si>
  <si>
    <t>在郭城驿镇红堡子村硬化棚区道路2.86公里</t>
  </si>
  <si>
    <t>汉家岔镇塔岔村棚区硬化道路</t>
  </si>
  <si>
    <t>塔岔村</t>
  </si>
  <si>
    <t>在汉家岔镇塔岔村硬化棚区道路0.45公里</t>
  </si>
  <si>
    <t>河畔镇河畔村硬化道路</t>
  </si>
  <si>
    <t>在河畔镇两迎水村硬化棚区道路0.93公里</t>
  </si>
  <si>
    <t>河畔镇两迎水村硬化道路</t>
  </si>
  <si>
    <t>两迎水村</t>
  </si>
  <si>
    <t>在河畔镇河畔村硬化棚区道路1.53公里</t>
  </si>
  <si>
    <t>四房吴镇大南村棚区硬化道路</t>
  </si>
  <si>
    <t>大南村</t>
  </si>
  <si>
    <t>在四房吴镇大南村硬化棚区道路0.97公里，边沟7公里</t>
  </si>
  <si>
    <t>土门岘镇苏堡村棚区硬化道路</t>
  </si>
  <si>
    <t>苏堡村</t>
  </si>
  <si>
    <t>在土门岘镇苏堡村硬化棚区道路3公里</t>
  </si>
  <si>
    <t>新庄镇寺寨村棚区硬化道路</t>
  </si>
  <si>
    <t>在新庄镇寺寨村硬化棚区道路3公里</t>
  </si>
  <si>
    <t>草滩镇殿坪村棚区砂化道路</t>
  </si>
  <si>
    <t>在草滩镇殿坪村砂化棚区道路17.88公里</t>
  </si>
  <si>
    <t>草滩镇麦李村棚区砂化道路</t>
  </si>
  <si>
    <t>在草滩镇殿坪村砂化棚区道路3.42公里</t>
  </si>
  <si>
    <t>大沟镇刘沟村棚区道路砂化</t>
  </si>
  <si>
    <t>刘沟村</t>
  </si>
  <si>
    <t>在大沟镇刘沟村砂化棚区道路1.33公里</t>
  </si>
  <si>
    <t>甘沟驿镇田坪村棚区砂化道路</t>
  </si>
  <si>
    <t>在甘沟驿镇田坪村砂化棚区道路6.2公里</t>
  </si>
  <si>
    <t>甘沟驿镇甘沟村棚区砂化道路</t>
  </si>
  <si>
    <t>在甘沟驿镇田坪村砂化棚区道路4.27公里</t>
  </si>
  <si>
    <t>甘沟驿镇六十铺村棚区砂化道路</t>
  </si>
  <si>
    <t>在甘沟驿镇田坪村砂化棚区道路5.87公里</t>
  </si>
  <si>
    <t>郭城驿镇红堡子村棚区砂化道路</t>
  </si>
  <si>
    <t>在郭城驿镇红堡子村砂化棚区道路5.77公里</t>
  </si>
  <si>
    <t>韩家集袁咀村棚区砂化道路</t>
  </si>
  <si>
    <t>袁咀村</t>
  </si>
  <si>
    <t>在韩家集镇袁咀村砂化棚区道路7.5公里</t>
  </si>
  <si>
    <t>河畔镇车川村棚区砂化道路</t>
  </si>
  <si>
    <t>车川村</t>
  </si>
  <si>
    <t>在河畔镇车川村砂化棚区道路5.05公里</t>
  </si>
  <si>
    <t>河畔镇中滩村棚区砂化道路</t>
  </si>
  <si>
    <t>中滩村</t>
  </si>
  <si>
    <t>在河畔镇中滩村砂化棚区道路1.1公里</t>
  </si>
  <si>
    <t>四房吴镇大南村棚区砂化道路</t>
  </si>
  <si>
    <t>在四房吴镇大南村砂化棚区道路17.6公里</t>
  </si>
  <si>
    <t>土门岘镇苏堡村棚区砂化道路</t>
  </si>
  <si>
    <t>在土门岘镇苏堡村砂化棚区道路6.5公里，边沟2.95公里</t>
  </si>
  <si>
    <t>新塬镇新塬村棚区砂化道路</t>
  </si>
  <si>
    <t>新塬村</t>
  </si>
  <si>
    <t>在新塬镇新塬村砂化棚区道路7.7公里，边沟15.4公里</t>
  </si>
  <si>
    <t>新庄镇寺寨村棚区砂化道路</t>
  </si>
  <si>
    <t>在新庄镇寺寨村砂化棚区道路12公里</t>
  </si>
  <si>
    <t>中川镇棚区砂化道路</t>
  </si>
  <si>
    <t>在中川镇中川村砂化棚区道路8.029公里，边沟8.966公里，涵管27道，盖板桥700座。</t>
  </si>
  <si>
    <t>白草塬镇二百户村棚区排水设施</t>
  </si>
  <si>
    <t>在白草塬镇二百户村新修排水设施10.96公里</t>
  </si>
  <si>
    <t>草滩镇殿坪村排水设施</t>
  </si>
  <si>
    <t>在草滩镇殿坪村新修排水设施19.28公里</t>
  </si>
  <si>
    <t>草滩镇麦李村棚区排水设施</t>
  </si>
  <si>
    <t>在草滩镇殿坪村新修排水设施12.63公里</t>
  </si>
  <si>
    <t>甘沟驿镇田坪村排水设施</t>
  </si>
  <si>
    <t>在甘沟驿镇田坪村新修排水设施6.992公里</t>
  </si>
  <si>
    <t>甘沟驿镇甘沟村排水设施</t>
  </si>
  <si>
    <t>在甘沟驿镇甘沟村新修排水设施4.908公里</t>
  </si>
  <si>
    <t>甘沟驿镇六十铺村排水设施</t>
  </si>
  <si>
    <t>在甘沟驿镇六十铺村新修排水设施6.1125公里</t>
  </si>
  <si>
    <t>韩家集镇袁坪村棚区排水设施</t>
  </si>
  <si>
    <t>袁坪村</t>
  </si>
  <si>
    <t>在韩家集镇袁坪村新修棚区排水设施1.68公里</t>
  </si>
  <si>
    <t>韩家集镇袁咀村棚区排水设施</t>
  </si>
  <si>
    <t>在韩家集镇袁咀村新修棚区排水设施0.28公里</t>
  </si>
  <si>
    <t>河畔镇河畔村棚区排水设施</t>
  </si>
  <si>
    <t>在河畔镇河畔村新修棚区排水设施11.51公里</t>
  </si>
  <si>
    <t>河畔镇两迎水存棚区排水设施棚区排水设施</t>
  </si>
  <si>
    <t>两迎水</t>
  </si>
  <si>
    <t>在河畔镇河畔村新修棚区排水设施3.425公里</t>
  </si>
  <si>
    <t>河畔镇车川村棚区排水设施</t>
  </si>
  <si>
    <t>在河畔镇车川村新修棚区排水设施7.015公里</t>
  </si>
  <si>
    <t>新庄镇寺寨村棚区排水设施</t>
  </si>
  <si>
    <t>在新庄镇寺寨村新修棚区排水设施19.25公里</t>
  </si>
  <si>
    <t>党家岘乡杨湾村杨党路至甜水岔豁岘硬化道路</t>
  </si>
  <si>
    <t>杨湾村</t>
  </si>
  <si>
    <t>党家岘乡杨湾村杨党路至甜水岔豁岘硬化3.5米宽村组道路7.06公里</t>
  </si>
  <si>
    <t>八里湾乡百户村硬化道路</t>
  </si>
  <si>
    <t>白户村</t>
  </si>
  <si>
    <t>在八里湾乡百户村硬化3.5米宽村组道路3.6公里</t>
  </si>
  <si>
    <t>翟家所镇夏阳村大庄后湾豁岘至红土豁岘硬化道路</t>
  </si>
  <si>
    <t>夏阳村</t>
  </si>
  <si>
    <t>翟家所镇夏阳村大庄后湾豁岘至红土豁岘硬化3.5米宽村组道路3.46公里</t>
  </si>
  <si>
    <t xml:space="preserve"> 四房吴镇三房吴村三房吴社硬化道路</t>
  </si>
  <si>
    <t xml:space="preserve"> 四房吴镇三房吴村三房吴社硬化3.5米宽道路1.775公里</t>
  </si>
  <si>
    <t xml:space="preserve"> 四房吴镇小南村硬化3.5米宽道路3.844公里，涵洞1道</t>
  </si>
  <si>
    <t>四房吴镇小南村硬化3.5米宽道路3.844公里，涵洞1道</t>
  </si>
  <si>
    <t xml:space="preserve"> 土高山乡红湾村上弆社村硬化道路</t>
  </si>
  <si>
    <t>红湾村</t>
  </si>
  <si>
    <t xml:space="preserve"> 土高山乡红湾村上弆社村硬化3.5米宽道路3.31公里</t>
  </si>
  <si>
    <t xml:space="preserve"> 汉家岔镇王马山村朱母岔至庙李硬化道路</t>
  </si>
  <si>
    <t xml:space="preserve"> 汉家岔镇王马山村朱母岔至庙李硬化3.5米宽道路1.98公里</t>
  </si>
  <si>
    <t xml:space="preserve"> 老君坡镇老君村硬化道路</t>
  </si>
  <si>
    <t>老君村</t>
  </si>
  <si>
    <t xml:space="preserve">    8.老君坡镇老君村硬化3.5米宽村组道路3.055公里，边沟1.43公里，管涵1道</t>
  </si>
  <si>
    <t xml:space="preserve">  党家岘乡杨湾村杨湾村址至杨湾小学硬化道路</t>
  </si>
  <si>
    <t xml:space="preserve">    9.党家岘乡杨湾村杨湾村址至杨湾小学硬化3.5米宽道路3.2公里</t>
  </si>
  <si>
    <t xml:space="preserve"> 郭城驿镇小羊营村道路硬化1.3公里</t>
  </si>
  <si>
    <t xml:space="preserve">  汉家岔镇双庙村下湾至上王家硬化道路</t>
  </si>
  <si>
    <t>双庙村</t>
  </si>
  <si>
    <t xml:space="preserve"> 在汉家岔镇双庙村下湾至上王家硬化3.5米宽道路4.8公里，边沟1895米，涵洞8道</t>
  </si>
  <si>
    <t xml:space="preserve">  新塬镇孟塬村孟塬硬化路至孟家堡子硬化道路</t>
  </si>
  <si>
    <t>孟塬村</t>
  </si>
  <si>
    <t xml:space="preserve"> 新塬镇孟塬村孟塬硬化路至孟家堡子3.5米宽道路1.6公里，边沟550米，涵洞2道</t>
  </si>
  <si>
    <t xml:space="preserve">  翟家所镇夏阳村乔沟岘至中庄硬化道路</t>
  </si>
  <si>
    <t>翟家所镇夏阳村乔沟岘至中庄道路硬化2.115公里，边沟576米，涵管2道</t>
  </si>
  <si>
    <t>丁家沟镇郝川村岔口社硬化道路</t>
  </si>
  <si>
    <t>丁家沟镇郝川村岔口社3.5米宽村组道路0.77公里</t>
  </si>
  <si>
    <t xml:space="preserve"> 党家岘乡上秀村深豁岘口至梁顶硬化道路</t>
  </si>
  <si>
    <t>上秀村</t>
  </si>
  <si>
    <t>党家岘乡上秀村深豁岘口至梁顶3.5米宽村组道路硬化2.045公里</t>
  </si>
  <si>
    <t>头寨子镇中湾村上车家山砂化道路</t>
  </si>
  <si>
    <t>头寨子镇中湾村上车家山砂化道路2.18公里</t>
  </si>
  <si>
    <t>八里湾乡富岔村砂化道路</t>
  </si>
  <si>
    <t>八里湾乡富岔村砂化道路4.94公里</t>
  </si>
  <si>
    <t xml:space="preserve"> 翟家所镇六房村烂山滩新修高填土涵</t>
  </si>
  <si>
    <t>六房村</t>
  </si>
  <si>
    <t>在翟家所镇六房村烂山滩新修高填土涵1座</t>
  </si>
  <si>
    <t xml:space="preserve"> 韩家集镇谷地村尹家岔至康家北坡新修高填土涵</t>
  </si>
  <si>
    <t>谷地村</t>
  </si>
  <si>
    <t xml:space="preserve"> 韩家集镇谷地村尹家岔至康家北坡新修高填土涵1座</t>
  </si>
  <si>
    <t xml:space="preserve"> 土高山乡中庄村新修高填土涵</t>
  </si>
  <si>
    <t>中庄村</t>
  </si>
  <si>
    <t xml:space="preserve"> 在土高山乡中庄村新修高填土涵1座</t>
  </si>
  <si>
    <t>汉家岔镇塔岔村硬化巷道</t>
  </si>
  <si>
    <t>在汉家岔镇塔岔村硬化巷道1.88公里， 常山社0.805公里，阳山社1.075公里</t>
  </si>
  <si>
    <t>土高山乡田间产业路</t>
  </si>
  <si>
    <t>农业农村局</t>
  </si>
  <si>
    <t>在土高山乡新修田间道路36.94公里</t>
  </si>
  <si>
    <t>河畔镇冯堡村产业路</t>
  </si>
  <si>
    <t>冯堡村</t>
  </si>
  <si>
    <t>在河畔镇冯堡村冯堡坪硬化新修3.5米道路244.7米；砂化3.5米道路403.7米。新修1-0.5m钢波纹管道4道；新修宽4.5米、长11.6米的的工字钢桥1座等其他附属工程</t>
  </si>
  <si>
    <t xml:space="preserve"> 老君坡镇柳岔村井儿岘至柳岔小学村组道路硬化</t>
  </si>
  <si>
    <t>柳岔村</t>
  </si>
  <si>
    <t xml:space="preserve"> 在老君坡镇柳岔村井儿岘至柳岔小学3.5米宽村组道路2.97公里，资金145万元。</t>
  </si>
  <si>
    <t>会乡振局发[2021]5号</t>
  </si>
  <si>
    <t>预拨</t>
  </si>
  <si>
    <t xml:space="preserve">   新塬镇孟塬村老堡河至新堡梁顶硬化道路</t>
  </si>
  <si>
    <t xml:space="preserve">   新塬镇孟塬村老堡河至新堡梁顶3.5米宽村组道路2.4公里</t>
  </si>
  <si>
    <t xml:space="preserve"> 新塬镇孟塬村新堡梁顶至芦家山硬化道路</t>
  </si>
  <si>
    <t xml:space="preserve"> 新塬镇孟塬村新堡梁顶至芦家山3.5米宽村组道路1.815公里</t>
  </si>
  <si>
    <t xml:space="preserve"> 河畔镇河畔村棚区砂化道路</t>
  </si>
  <si>
    <t xml:space="preserve"> 河畔镇河畔村棚区道路砂化4.317公里</t>
  </si>
  <si>
    <t xml:space="preserve">  汉家岔镇赵岔村棚区砂化道路</t>
  </si>
  <si>
    <t>赵岔村</t>
  </si>
  <si>
    <t xml:space="preserve">  汉家岔镇赵岔村棚区道路砂化4.186公里</t>
  </si>
  <si>
    <t xml:space="preserve"> 河畔镇宋坪村棚区硬化道路</t>
  </si>
  <si>
    <t xml:space="preserve"> 河畔镇宋坪村棚区道路硬化187米</t>
  </si>
  <si>
    <t xml:space="preserve"> 新添堡乡河屲村河屲至崖窑村组硬化道路</t>
  </si>
  <si>
    <t xml:space="preserve"> 新添堡乡河屲村河屲至崖窑3.5米宽村组道路1.68公里</t>
  </si>
  <si>
    <t>郭城驿镇小羊营村硬化巷道</t>
  </si>
  <si>
    <t>郭城驿镇小羊营村巷道3米宽村组道路2.624公里</t>
  </si>
  <si>
    <t>头寨子镇中湾村花沟社至花沟湾硬化道路</t>
  </si>
  <si>
    <t>头寨子镇中湾村花沟社至花沟湾3.5米宽硬化道路2.086公里</t>
  </si>
  <si>
    <t>头寨子镇中湾村花沟湾至泉坪台子砂化道路</t>
  </si>
  <si>
    <t>头寨子镇中湾村花沟湾至泉坪台子4.5米宽砂化道路4.54公里</t>
  </si>
  <si>
    <t>大沟镇掌里村庙湾至张家堡子硬化道路</t>
  </si>
  <si>
    <t>大沟镇掌里村庙湾至张家堡子3.5米宽村组道路1.42公里</t>
  </si>
  <si>
    <t>大沟镇掌里村张家堡子至大马岔社硬化道路</t>
  </si>
  <si>
    <t>大沟镇掌里村张家堡子至大马岔社3.5米宽村组道路2.96公里</t>
  </si>
  <si>
    <t xml:space="preserve"> 八里湾乡富岔村富岔村址至磨儿沟硬化道路</t>
  </si>
  <si>
    <t xml:space="preserve"> 八里湾乡富岔村富岔村址至磨儿沟3.5米宽村组道路3.5公里</t>
  </si>
  <si>
    <t xml:space="preserve"> 翟家所镇商马至大庄山学校村组硬化道路</t>
  </si>
  <si>
    <t xml:space="preserve"> 翟家所镇商马至大庄山学校3.5米宽村组道路硬化1.75公里，</t>
  </si>
  <si>
    <t xml:space="preserve"> 翟家所镇大庄至黎家坪组硬化道路</t>
  </si>
  <si>
    <t xml:space="preserve"> 翟家所镇大庄至黎家坪3.5米宽村组道路硬化1.28公里</t>
  </si>
  <si>
    <t xml:space="preserve"> 河畔镇任王家村村址至任湾硬化道路</t>
  </si>
  <si>
    <t>任王村</t>
  </si>
  <si>
    <t xml:space="preserve"> 河畔镇任王家村村址至任湾3.5米宽村组道路1.11公里</t>
  </si>
  <si>
    <t>杨集镇刘咀村杨党公路至李西庙硬化道路</t>
  </si>
  <si>
    <t>杨集镇刘咀村杨党公路至李西庙3.5米宽村组道路1.256公里、刘咀村李西社0.1公里，共计1.356公里。</t>
  </si>
  <si>
    <t>未验收</t>
  </si>
  <si>
    <t>侯川镇下川村龙凤湾-冉家小卖部-下湾硬化道路</t>
  </si>
  <si>
    <t>下川村</t>
  </si>
  <si>
    <t>侯川镇下川村龙凤湾-冉家小卖部-下湾3.5米宽村组道路2.03公里</t>
  </si>
  <si>
    <t xml:space="preserve"> 韩家集镇袁咀村塌岘路口至贾沟社硬化道路</t>
  </si>
  <si>
    <t xml:space="preserve"> 韩家集镇袁咀村塌岘路口至贾沟社1.184公里其中塌岘路口-贾沟社3.5米宽0.86公里，谷地村安湾社4.5米宽0.324公里。</t>
  </si>
  <si>
    <t>党家岘乡新修旱厕</t>
  </si>
  <si>
    <t>新修旱厕一座</t>
  </si>
  <si>
    <t>草滩镇新修旱厕</t>
  </si>
  <si>
    <t>杨崖集镇新修水冲式公厕</t>
  </si>
  <si>
    <t>新修水冲式厕所一座</t>
  </si>
  <si>
    <t>土门岘镇新修水冲式公厕</t>
  </si>
  <si>
    <t>党家岘乡党岘村污水处理设施</t>
  </si>
  <si>
    <t>有效解决党家岘乡党岘村污水排放，排除地质隐患，实施污水排放工程，安装400mm螺纹管300米，污水（雨水）井5个，硬化场地700平方米，共计资金20.8万元。</t>
  </si>
  <si>
    <t>杨崖集镇杨集村乡村振兴示范点配套设施</t>
  </si>
  <si>
    <t>杨崖集镇杨集村田岔社道路硬化0.94公里</t>
  </si>
  <si>
    <t xml:space="preserve"> 杨崖集镇杨集村黑庄社道路硬化1.041公里</t>
  </si>
  <si>
    <t>杨崖集镇杨集村小岔社至王湾路口道路硬化3.175公里</t>
  </si>
  <si>
    <t>杨崖集镇杨集村中庄社道路硬化2.21公里</t>
  </si>
  <si>
    <t>杨崖集镇杨集村剪岔社道路硬化0.555公里</t>
  </si>
  <si>
    <t xml:space="preserve"> 杨崖集镇杨集村大周工路路口至后湾社道路硬化0.98公里</t>
  </si>
  <si>
    <t>韩家集镇云台村乡村振兴示范点配套基础设施</t>
  </si>
  <si>
    <t>云台山村</t>
  </si>
  <si>
    <t xml:space="preserve"> 韩家集镇云台山村巷道硬化</t>
  </si>
  <si>
    <t xml:space="preserve">  韩家集镇云台山村云台小学至东坡社道路硬化</t>
  </si>
  <si>
    <t xml:space="preserve">  韩家集镇云台山村甘八公路至菜科道路硬化</t>
  </si>
  <si>
    <t xml:space="preserve">  韩家集镇云台山村步道硬化</t>
  </si>
  <si>
    <t>老君坡镇谢梗村乡村振兴示范点建设</t>
  </si>
  <si>
    <t>草滩镇姚岔村孔寨至宫家川硬化道路</t>
  </si>
  <si>
    <t>姚岔村</t>
  </si>
  <si>
    <t>草滩镇姚岔村孔寨至宫家川道路硬化（4.5米宽）234公里，边沟612米，涵洞一道</t>
  </si>
  <si>
    <t>会脱贫领发[2021]8号</t>
  </si>
  <si>
    <t>新塬镇上塬村井坪至南沟硬化道路</t>
  </si>
  <si>
    <t>上塬村</t>
  </si>
  <si>
    <t>新塬镇上塬村井坪至南沟硬化道路1.98公里</t>
  </si>
  <si>
    <t>平头川镇柳树沟村苟家川至柳树沟硬化道路</t>
  </si>
  <si>
    <t>柳树沟村</t>
  </si>
  <si>
    <t>平头川镇柳树沟村苟家川至柳树沟硬化道路1.325公里，边沟256米</t>
  </si>
  <si>
    <t>甘沟驿镇田坪村乡村振兴示范点建设</t>
  </si>
  <si>
    <t>在甘沟驿镇田坪村谷仓广场至翻水桥桥头硬化4米宽道路1.046公里，硬化村内巷道2.164公里</t>
  </si>
  <si>
    <t xml:space="preserve"> 丁家沟镇线川村乡村振兴示范点建设</t>
  </si>
  <si>
    <t>会宁县丁家沟镇线川村产业基地基础设施配套道路建设项目，为产业基地内部园区道路，建设总里程3.14公里，其中沥青道路2.19公里,硬化道路0.95公里。沥青道路路基宽度分别为4.5米 和6.5米，路面宽度分别为4米和6.0米，两侧各25厘米宽路肩；硬化道路路基宽度分别为4米、4.5米、6米 和6.5米，路面宽度分别为3.5米、4米、5.5米 和6米，两侧各25厘宽路肩。</t>
  </si>
  <si>
    <t xml:space="preserve"> 杨崖集镇杨集村乡村振兴示范点建设</t>
  </si>
  <si>
    <t xml:space="preserve"> 1.本项目建设总里程4.283公里，其中包含：主线：起点位于剪岔豁岘，终点至杨家湾豁岘，建设里程1.78公里，路基宽度4米，路面宽度3米。支线1：起点位于剪岔豁岘，终点至剪东社下湾，建设里程0.953公里，路基宽度4米，路面宽度3米。支线2：起点位于双岘硬化路，终点至大湾社，建设里程1.55公里，路基宽度4米，路面宽度3米，局部路段路基路面同宽3米。</t>
  </si>
  <si>
    <t>3.环为杨崖集村相关村社配备垃圾清扫车1辆、清运车3辆，需资金38万元；</t>
  </si>
  <si>
    <t>为杨崖集村相关村社硬化道路沿线安装路灯52盏，需资金18.2万元。</t>
  </si>
  <si>
    <t>新添堡乡道口村乡村振兴示范点建设</t>
  </si>
  <si>
    <t xml:space="preserve"> 1新添堡回族乡道口村北摆社至魏城沟社村组道路硬化工程，起点位于道口村北摆社，终点位于魏城沟社，建设里程长3.86km，路基宽4.5m，路面宽3.5m，现浇混凝土梯形边沟280m；18cm厚水泥混凝土路面14178.0m2，16cm厚天然砂砾垫层16726.0m2；波形钢板护栏240m；单柱式铝合金标志牌11块；减速带1处；里程牌5个，百米粧36个；道口桩4根；新建4.5m直径1.0m钢筋混凝土圆管涵一道，新建6m直径1.0m钢筋混凝土翻水圆管涵一道。</t>
  </si>
  <si>
    <t>2.新添堡乡道口村新农村改厕及污水管网改造项目，资金35万元。</t>
  </si>
  <si>
    <t>韩家集镇云台山村太阳能路灯</t>
  </si>
  <si>
    <t>韩家集镇云台山村太阳能路灯80盏</t>
  </si>
  <si>
    <t>大沟镇大沟村太阳路灯</t>
  </si>
  <si>
    <t>大沟镇大沟村太阳路灯68盏</t>
  </si>
  <si>
    <t>老君坡镇谢埂村太阳能路灯</t>
  </si>
  <si>
    <t>谢埂村</t>
  </si>
  <si>
    <t>老君坡镇谢埂村太阳能路灯80盏</t>
  </si>
  <si>
    <t>太平店镇青江村太阳能路灯</t>
  </si>
  <si>
    <t>青江村</t>
  </si>
  <si>
    <t>太平店镇青江村太阳能路灯36盏</t>
  </si>
  <si>
    <t>杨崖集镇杨集村太阳能路灯</t>
  </si>
  <si>
    <t>杨崖集镇杨集村安装太阳能路灯69盏</t>
  </si>
  <si>
    <t>甘沟驿镇田坪村美丽乡村示范点配套设施</t>
  </si>
  <si>
    <t>实施园路铺装、修建村文化墙、采摘园及绿化等项目</t>
  </si>
  <si>
    <t>丁家沟镇梁庄村美丽乡村配套设施</t>
  </si>
  <si>
    <t>梁庄村</t>
  </si>
  <si>
    <t>新修道路1.2公里，修建凉亭6座及配套文化展板和亮化设施</t>
  </si>
  <si>
    <t>丁家沟镇镇</t>
  </si>
  <si>
    <t>会[2022]环第04号</t>
  </si>
  <si>
    <t>会宁县郭城驿镇大羊营饮用水水源地保护工程项目</t>
  </si>
  <si>
    <t>大羊营村</t>
  </si>
  <si>
    <t>(1) 水源地一级保护区建设，标识牌 21块、界标 4块。 (2) 水源地二级保护区建设警示牌 4块、宣传牌 3块。</t>
  </si>
  <si>
    <t>会宁引洮工程建设管理局新堡子管理所</t>
  </si>
  <si>
    <t>佘旭龙</t>
  </si>
  <si>
    <t>会[2022]环第05号</t>
  </si>
  <si>
    <t>会宁县头寨子镇马家堡饮用水水源地保护工程项目</t>
  </si>
  <si>
    <t>马家堡村</t>
  </si>
  <si>
    <t xml:space="preserve">(1) 水源地一级保护区建设，标识牌 18块、界标 5块。 (2) 水源地二级保护区建设警示牌 4块、宣传牌 3块。 </t>
  </si>
  <si>
    <t>会宁引洮工程建设管理局河坪管理所</t>
  </si>
  <si>
    <t>刘治卿</t>
  </si>
  <si>
    <t>三</t>
  </si>
  <si>
    <t>经营性资产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</si>
</sst>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00_ "/>
    <numFmt numFmtId="178" formatCode="0_ "/>
    <numFmt numFmtId="179" formatCode="0.000_ "/>
    <numFmt numFmtId="180" formatCode="0.00_);[Red]\(0.00\)"/>
    <numFmt numFmtId="181" formatCode="0.0000"/>
  </numFmts>
  <fonts count="51">
    <font>
      <sz val="11"/>
      <color theme="1"/>
      <name val="宋体"/>
      <charset val="134"/>
      <scheme val="minor"/>
    </font>
    <font>
      <sz val="9"/>
      <name val="宋体"/>
      <charset val="134"/>
      <scheme val="minor"/>
    </font>
    <font>
      <sz val="11"/>
      <name val="宋体"/>
      <charset val="134"/>
      <scheme val="minor"/>
    </font>
    <font>
      <sz val="11"/>
      <color indexed="8"/>
      <name val="宋体"/>
      <charset val="134"/>
      <scheme val="minor"/>
    </font>
    <font>
      <sz val="10"/>
      <name val="宋体"/>
      <charset val="134"/>
    </font>
    <font>
      <sz val="22"/>
      <name val="方正小标宋简体"/>
      <charset val="134"/>
    </font>
    <font>
      <b/>
      <sz val="12"/>
      <name val="宋体"/>
      <charset val="134"/>
    </font>
    <font>
      <b/>
      <sz val="10"/>
      <name val="宋体"/>
      <charset val="134"/>
    </font>
    <font>
      <sz val="9"/>
      <name val="宋体"/>
      <charset val="134"/>
    </font>
    <font>
      <sz val="12"/>
      <name val="宋体"/>
      <charset val="134"/>
    </font>
    <font>
      <sz val="10"/>
      <name val="宋体"/>
      <charset val="134"/>
      <scheme val="minor"/>
    </font>
    <font>
      <sz val="24"/>
      <name val="方正小标宋简体"/>
      <charset val="134"/>
    </font>
    <font>
      <sz val="10"/>
      <color theme="1"/>
      <name val="宋体"/>
      <charset val="134"/>
    </font>
    <font>
      <sz val="11"/>
      <color theme="1"/>
      <name val="宋体"/>
      <charset val="134"/>
    </font>
    <font>
      <sz val="11"/>
      <name val="宋体"/>
      <charset val="134"/>
    </font>
    <font>
      <sz val="10"/>
      <color indexed="0"/>
      <name val="宋体"/>
      <charset val="134"/>
    </font>
    <font>
      <sz val="10"/>
      <name val="宋体"/>
      <charset val="134"/>
      <scheme val="major"/>
    </font>
    <font>
      <sz val="8"/>
      <name val="宋体"/>
      <charset val="134"/>
    </font>
    <font>
      <b/>
      <sz val="11"/>
      <color theme="1"/>
      <name val="宋体"/>
      <charset val="134"/>
    </font>
    <font>
      <sz val="11"/>
      <color theme="1"/>
      <name val="仿宋_GB2312"/>
      <charset val="134"/>
    </font>
    <font>
      <sz val="12"/>
      <color theme="1"/>
      <name val="宋体"/>
      <charset val="134"/>
    </font>
    <font>
      <sz val="10"/>
      <color theme="1"/>
      <name val="宋体"/>
      <charset val="134"/>
      <scheme val="minor"/>
    </font>
    <font>
      <sz val="10"/>
      <color rgb="FF000000"/>
      <name val="宋体"/>
      <charset val="134"/>
    </font>
    <font>
      <sz val="10"/>
      <color rgb="FFFF0000"/>
      <name val="宋体"/>
      <charset val="134"/>
    </font>
    <font>
      <b/>
      <sz val="21.95"/>
      <color rgb="FF000000"/>
      <name val="华文中宋"/>
      <charset val="134"/>
    </font>
    <font>
      <sz val="10"/>
      <name val="Courier New"/>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color indexed="8"/>
      <name val="Arial"/>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
      <sz val="8"/>
      <color indexed="10"/>
      <name val="宋体"/>
      <charset val="134"/>
    </font>
    <font>
      <sz val="9"/>
      <name val="宋体"/>
      <charset val="134"/>
    </font>
    <font>
      <sz val="9"/>
      <name val="Tahoma"/>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39F33D"/>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1" borderId="12" applyNumberFormat="0" applyFont="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lignment vertical="top"/>
    </xf>
    <xf numFmtId="0" fontId="9" fillId="0" borderId="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8" fillId="0" borderId="13" applyNumberFormat="0" applyFill="0" applyAlignment="0" applyProtection="0">
      <alignment vertical="center"/>
    </xf>
    <xf numFmtId="0" fontId="29" fillId="13" borderId="0" applyNumberFormat="0" applyBorder="0" applyAlignment="0" applyProtection="0">
      <alignment vertical="center"/>
    </xf>
    <xf numFmtId="0" fontId="32" fillId="0" borderId="14" applyNumberFormat="0" applyFill="0" applyAlignment="0" applyProtection="0">
      <alignment vertical="center"/>
    </xf>
    <xf numFmtId="0" fontId="29" fillId="14" borderId="0" applyNumberFormat="0" applyBorder="0" applyAlignment="0" applyProtection="0">
      <alignment vertical="center"/>
    </xf>
    <xf numFmtId="0" fontId="39" fillId="15" borderId="15" applyNumberFormat="0" applyAlignment="0" applyProtection="0">
      <alignment vertical="center"/>
    </xf>
    <xf numFmtId="0" fontId="40" fillId="15" borderId="11" applyNumberFormat="0" applyAlignment="0" applyProtection="0">
      <alignment vertical="center"/>
    </xf>
    <xf numFmtId="0" fontId="41" fillId="0" borderId="0">
      <alignment vertical="center"/>
    </xf>
    <xf numFmtId="0" fontId="42" fillId="16" borderId="16" applyNumberFormat="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43" fillId="0" borderId="17" applyNumberFormat="0" applyFill="0" applyAlignment="0" applyProtection="0">
      <alignment vertical="center"/>
    </xf>
    <xf numFmtId="0" fontId="9" fillId="0" borderId="0"/>
    <xf numFmtId="0" fontId="44" fillId="0" borderId="18" applyNumberFormat="0" applyFill="0" applyAlignment="0" applyProtection="0">
      <alignment vertical="center"/>
    </xf>
    <xf numFmtId="0" fontId="9" fillId="0" borderId="0"/>
    <xf numFmtId="0" fontId="45" fillId="19" borderId="0" applyNumberFormat="0" applyBorder="0" applyAlignment="0" applyProtection="0">
      <alignment vertical="center"/>
    </xf>
    <xf numFmtId="176" fontId="9" fillId="0" borderId="0"/>
    <xf numFmtId="0" fontId="46" fillId="20" borderId="0" applyNumberFormat="0" applyBorder="0" applyAlignment="0" applyProtection="0">
      <alignment vertical="center"/>
    </xf>
    <xf numFmtId="0" fontId="26" fillId="21" borderId="0" applyNumberFormat="0" applyBorder="0" applyAlignment="0" applyProtection="0">
      <alignment vertical="center"/>
    </xf>
    <xf numFmtId="0" fontId="29" fillId="22" borderId="0" applyNumberFormat="0" applyBorder="0" applyAlignment="0" applyProtection="0">
      <alignment vertical="center"/>
    </xf>
    <xf numFmtId="0" fontId="26" fillId="23" borderId="0" applyNumberFormat="0" applyBorder="0" applyAlignment="0" applyProtection="0">
      <alignment vertical="center"/>
    </xf>
    <xf numFmtId="0" fontId="47" fillId="0" borderId="0"/>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8" fillId="0" borderId="0">
      <alignment vertical="top"/>
      <protection locked="0"/>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9" fillId="36" borderId="0" applyNumberFormat="0" applyBorder="0" applyAlignment="0" applyProtection="0">
      <alignment vertical="center"/>
    </xf>
    <xf numFmtId="0" fontId="9" fillId="0" borderId="0"/>
    <xf numFmtId="0" fontId="47" fillId="0" borderId="0"/>
    <xf numFmtId="0" fontId="9" fillId="0" borderId="0"/>
    <xf numFmtId="0" fontId="9" fillId="0" borderId="0">
      <alignment vertical="center"/>
    </xf>
    <xf numFmtId="0" fontId="34" fillId="0" borderId="0"/>
  </cellStyleXfs>
  <cellXfs count="169">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3" fillId="0" borderId="0" xfId="0" applyFont="1" applyFill="1" applyAlignment="1">
      <alignment vertical="center"/>
    </xf>
    <xf numFmtId="0" fontId="0" fillId="0" borderId="0" xfId="0" applyFill="1">
      <alignment vertical="center"/>
    </xf>
    <xf numFmtId="0" fontId="0" fillId="3" borderId="0" xfId="0" applyFill="1">
      <alignment vertical="center"/>
    </xf>
    <xf numFmtId="0" fontId="4" fillId="0" borderId="0" xfId="0" applyFont="1" applyFill="1" applyAlignment="1">
      <alignment horizontal="center" vertical="top"/>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top"/>
    </xf>
    <xf numFmtId="0" fontId="5" fillId="0" borderId="0" xfId="0" applyFont="1" applyFill="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0" xfId="0" applyFont="1" applyFill="1" applyAlignment="1">
      <alignment horizontal="center" vertical="center" wrapTex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4"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5" fillId="3" borderId="0" xfId="0" applyFont="1" applyFill="1" applyAlignment="1">
      <alignment horizontal="center" vertical="top"/>
    </xf>
    <xf numFmtId="0"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0" borderId="1" xfId="0" applyNumberFormat="1" applyFont="1" applyFill="1" applyBorder="1" applyAlignment="1">
      <alignment horizontal="center" vertical="center"/>
    </xf>
    <xf numFmtId="177" fontId="8" fillId="3"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3" borderId="5" xfId="0" applyFont="1" applyFill="1" applyBorder="1" applyAlignment="1">
      <alignment horizontal="center" vertical="center"/>
    </xf>
    <xf numFmtId="0" fontId="9" fillId="3"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178" fontId="13" fillId="2" borderId="3"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177" fontId="15" fillId="0" borderId="1" xfId="61" applyNumberFormat="1" applyFont="1" applyFill="1" applyBorder="1" applyAlignment="1">
      <alignment horizontal="justify" vertical="center" wrapText="1"/>
    </xf>
    <xf numFmtId="0" fontId="4" fillId="0"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5" xfId="0" applyNumberFormat="1" applyFont="1" applyFill="1" applyBorder="1" applyAlignment="1">
      <alignment horizontal="center" vertical="center" wrapText="1"/>
    </xf>
    <xf numFmtId="177" fontId="4" fillId="2" borderId="1" xfId="61" applyNumberFormat="1" applyFont="1" applyFill="1" applyBorder="1" applyAlignment="1">
      <alignment horizontal="justify" vertical="center" wrapText="1"/>
    </xf>
    <xf numFmtId="177" fontId="4" fillId="0" borderId="1" xfId="61" applyNumberFormat="1" applyFont="1" applyFill="1" applyBorder="1" applyAlignment="1">
      <alignment horizontal="justify" vertical="center" wrapText="1"/>
    </xf>
    <xf numFmtId="0" fontId="16" fillId="2" borderId="0"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177" fontId="15" fillId="2" borderId="1" xfId="61" applyNumberFormat="1" applyFont="1" applyFill="1" applyBorder="1" applyAlignment="1">
      <alignment horizontal="justify" vertical="center" wrapText="1"/>
    </xf>
    <xf numFmtId="0" fontId="17" fillId="0" borderId="1" xfId="0" applyFont="1" applyFill="1" applyBorder="1" applyAlignment="1">
      <alignment horizontal="center" vertical="center" wrapText="1"/>
    </xf>
    <xf numFmtId="179" fontId="13"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9" fontId="14" fillId="2" borderId="1" xfId="0" applyNumberFormat="1" applyFont="1" applyFill="1" applyBorder="1" applyAlignment="1">
      <alignment horizontal="left" vertical="center" wrapText="1"/>
    </xf>
    <xf numFmtId="179" fontId="13" fillId="2" borderId="1" xfId="0" applyNumberFormat="1" applyFont="1" applyFill="1" applyBorder="1" applyAlignment="1">
      <alignment horizontal="left" vertical="center" wrapText="1"/>
    </xf>
    <xf numFmtId="179" fontId="14"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180" fontId="4" fillId="2" borderId="1" xfId="0" applyNumberFormat="1" applyFont="1" applyFill="1" applyBorder="1" applyAlignment="1">
      <alignment horizontal="center" vertical="center"/>
    </xf>
    <xf numFmtId="177" fontId="4" fillId="0" borderId="1" xfId="60" applyNumberFormat="1" applyFont="1" applyFill="1" applyBorder="1" applyAlignment="1">
      <alignment horizontal="center" vertical="center"/>
    </xf>
    <xf numFmtId="179" fontId="13" fillId="2" borderId="6" xfId="0" applyNumberFormat="1" applyFont="1" applyFill="1" applyBorder="1" applyAlignment="1">
      <alignment horizontal="center" vertical="center" wrapText="1"/>
    </xf>
    <xf numFmtId="0" fontId="18" fillId="2" borderId="1" xfId="0" applyNumberFormat="1" applyFont="1" applyFill="1" applyBorder="1" applyAlignment="1">
      <alignment horizontal="left" vertical="center"/>
    </xf>
    <xf numFmtId="0" fontId="18" fillId="2" borderId="1" xfId="0" applyNumberFormat="1" applyFont="1" applyFill="1" applyBorder="1" applyAlignment="1">
      <alignment horizontal="center" vertical="center"/>
    </xf>
    <xf numFmtId="178" fontId="13" fillId="2" borderId="1" xfId="0" applyNumberFormat="1" applyFont="1" applyFill="1" applyBorder="1" applyAlignment="1">
      <alignment horizontal="center" vertical="center" wrapText="1"/>
    </xf>
    <xf numFmtId="0" fontId="19" fillId="2" borderId="1" xfId="49"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left" vertical="center"/>
    </xf>
    <xf numFmtId="0" fontId="22" fillId="0" borderId="7" xfId="0" applyNumberFormat="1" applyFont="1" applyFill="1" applyBorder="1" applyAlignment="1">
      <alignment horizontal="left" vertical="center"/>
    </xf>
    <xf numFmtId="0" fontId="22" fillId="0" borderId="7" xfId="0" applyNumberFormat="1" applyFont="1" applyFill="1" applyBorder="1" applyAlignment="1">
      <alignment horizontal="left" vertical="center" wrapText="1"/>
    </xf>
    <xf numFmtId="49" fontId="22" fillId="0" borderId="7" xfId="0" applyNumberFormat="1" applyFont="1" applyFill="1" applyBorder="1" applyAlignment="1">
      <alignment horizontal="left" vertical="center"/>
    </xf>
    <xf numFmtId="0" fontId="4" fillId="0" borderId="7"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22" fillId="0" borderId="1" xfId="0" applyNumberFormat="1" applyFont="1" applyFill="1" applyBorder="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79" fontId="13" fillId="2" borderId="2" xfId="0" applyNumberFormat="1" applyFont="1" applyFill="1" applyBorder="1" applyAlignment="1">
      <alignment horizontal="center" vertical="center" wrapText="1"/>
    </xf>
    <xf numFmtId="179" fontId="9" fillId="2"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5" xfId="0" applyFont="1" applyFill="1" applyBorder="1" applyAlignment="1">
      <alignment horizontal="center" vertical="center" wrapText="1"/>
    </xf>
    <xf numFmtId="57" fontId="21"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80" fontId="4" fillId="0" borderId="7" xfId="0" applyNumberFormat="1" applyFont="1" applyFill="1" applyBorder="1" applyAlignment="1">
      <alignment horizontal="center" vertical="center"/>
    </xf>
    <xf numFmtId="0" fontId="22" fillId="0" borderId="7"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57" fontId="12" fillId="0" borderId="1" xfId="0" applyNumberFormat="1" applyFont="1" applyFill="1" applyBorder="1" applyAlignment="1">
      <alignment horizontal="center" vertical="center"/>
    </xf>
    <xf numFmtId="0" fontId="22" fillId="0" borderId="7"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4" borderId="1"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xf>
    <xf numFmtId="0" fontId="14" fillId="5"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5" borderId="1"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0" xfId="0" applyFont="1">
      <alignment vertical="center"/>
    </xf>
    <xf numFmtId="0" fontId="10" fillId="4" borderId="1" xfId="0" applyFont="1" applyFill="1" applyBorder="1" applyAlignment="1">
      <alignment horizontal="center" vertical="center" wrapText="1"/>
    </xf>
    <xf numFmtId="0" fontId="0" fillId="0" borderId="1" xfId="0" applyBorder="1">
      <alignment vertical="center"/>
    </xf>
    <xf numFmtId="0" fontId="0" fillId="3" borderId="1" xfId="0" applyFill="1" applyBorder="1" applyAlignment="1">
      <alignment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10"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0" fillId="0" borderId="2" xfId="0"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3" borderId="3"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25" fillId="3" borderId="10" xfId="0" applyNumberFormat="1" applyFont="1" applyFill="1" applyBorder="1" applyAlignment="1">
      <alignment horizontal="center" vertical="center"/>
    </xf>
    <xf numFmtId="0" fontId="8" fillId="0" borderId="2" xfId="0" applyFont="1" applyFill="1" applyBorder="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常规_山丹各类项目区饮水不安全实施工程量表"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13 10" xfId="28"/>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常规_汇总表" xfId="35"/>
    <cellStyle name="好" xfId="36" builtinId="26"/>
    <cellStyle name="常规 21" xfId="37"/>
    <cellStyle name="适中" xfId="38" builtinId="28"/>
    <cellStyle name="20% - 强调文字颜色 5" xfId="39" builtinId="46"/>
    <cellStyle name="强调文字颜色 1" xfId="40" builtinId="29"/>
    <cellStyle name="20% - 强调文字颜色 1" xfId="41" builtinId="30"/>
    <cellStyle name="常规_未通畅_1"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Normal 2" xfId="49"/>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3" xfId="57"/>
    <cellStyle name="常规_未通畅_10" xfId="58"/>
    <cellStyle name="常规 2" xfId="59"/>
    <cellStyle name="常规 5" xfId="60"/>
    <cellStyle name="常规 4" xfId="61"/>
  </cellStyles>
  <tableStyles count="0" defaultTableStyle="TableStyleMedium2" defaultPivotStyle="PivotStyleLight16"/>
  <colors>
    <mruColors>
      <color rgb="0039F33D"/>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ia44nvl019nb22\FileStorage\File\2021-11\&#31995;&#32479;&#23548;&#20837;&#27169;&#26495;----&#20892;&#25216;&#20013;&#245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C360"/>
  <sheetViews>
    <sheetView tabSelected="1" topLeftCell="B1" workbookViewId="0">
      <pane ySplit="7" topLeftCell="A311" activePane="bottomLeft" state="frozen"/>
      <selection/>
      <selection pane="bottomLeft" activeCell="D312" sqref="D312"/>
    </sheetView>
  </sheetViews>
  <sheetFormatPr defaultColWidth="9" defaultRowHeight="13.5"/>
  <cols>
    <col min="3" max="3" width="18.125" style="2" customWidth="1"/>
    <col min="5" max="6" width="9" style="2"/>
    <col min="9" max="9" width="10.5" style="2" customWidth="1"/>
    <col min="11" max="11" width="9.875"/>
    <col min="14" max="14" width="9.375"/>
    <col min="17" max="17" width="9.375"/>
    <col min="20" max="20" width="9.375"/>
    <col min="21" max="21" width="12.625" style="9"/>
  </cols>
  <sheetData>
    <row r="1" ht="14.25" spans="1:29">
      <c r="A1" s="10"/>
      <c r="B1" s="10"/>
      <c r="C1" s="11"/>
      <c r="D1" s="12"/>
      <c r="E1" s="11"/>
      <c r="F1" s="11"/>
      <c r="G1" s="12"/>
      <c r="H1" s="12"/>
      <c r="I1" s="11"/>
      <c r="J1" s="31"/>
      <c r="K1" s="31"/>
      <c r="L1" s="12"/>
      <c r="M1" s="12"/>
      <c r="N1" s="32"/>
      <c r="O1" s="12"/>
      <c r="P1" s="12"/>
      <c r="Q1" s="12"/>
      <c r="R1" s="12"/>
      <c r="S1" s="12"/>
      <c r="T1" s="12"/>
      <c r="U1" s="44"/>
      <c r="V1" s="12"/>
      <c r="W1" s="12"/>
      <c r="X1" s="12"/>
      <c r="Y1" s="12"/>
      <c r="Z1" s="32"/>
      <c r="AA1" s="32"/>
      <c r="AB1" s="52"/>
      <c r="AC1" s="52"/>
    </row>
    <row r="2" ht="31.5" spans="1:29">
      <c r="A2" s="12"/>
      <c r="B2" s="12"/>
      <c r="C2" s="11"/>
      <c r="D2" s="12"/>
      <c r="E2" s="11"/>
      <c r="F2" s="11"/>
      <c r="G2" s="12"/>
      <c r="H2" s="12"/>
      <c r="I2" s="11"/>
      <c r="J2" s="31"/>
      <c r="K2" s="31"/>
      <c r="L2" s="12"/>
      <c r="M2" s="12"/>
      <c r="N2" s="32"/>
      <c r="O2" s="12"/>
      <c r="P2" s="12"/>
      <c r="Q2" s="12"/>
      <c r="R2" s="12"/>
      <c r="S2" s="12"/>
      <c r="T2" s="12"/>
      <c r="U2" s="44"/>
      <c r="V2" s="12"/>
      <c r="W2" s="12"/>
      <c r="X2" s="12"/>
      <c r="Y2" s="12"/>
      <c r="Z2" s="32"/>
      <c r="AA2" s="32"/>
      <c r="AB2" s="53"/>
      <c r="AC2" s="53"/>
    </row>
    <row r="3" ht="28.5" spans="1:29">
      <c r="A3" s="13" t="s">
        <v>0</v>
      </c>
      <c r="B3" s="13"/>
      <c r="C3" s="14"/>
      <c r="D3" s="13"/>
      <c r="E3" s="14"/>
      <c r="F3" s="14"/>
      <c r="G3" s="13"/>
      <c r="H3" s="13"/>
      <c r="I3" s="14"/>
      <c r="J3" s="13"/>
      <c r="K3" s="13"/>
      <c r="L3" s="13"/>
      <c r="M3" s="13"/>
      <c r="N3" s="13"/>
      <c r="O3" s="13"/>
      <c r="P3" s="13"/>
      <c r="Q3" s="13"/>
      <c r="R3" s="13"/>
      <c r="S3" s="13"/>
      <c r="T3" s="13"/>
      <c r="U3" s="45"/>
      <c r="V3" s="13"/>
      <c r="W3" s="13"/>
      <c r="X3" s="13"/>
      <c r="Y3" s="13"/>
      <c r="Z3" s="13"/>
      <c r="AA3" s="13"/>
      <c r="AB3" s="13"/>
      <c r="AC3" s="13"/>
    </row>
    <row r="4" spans="1:29">
      <c r="A4" s="12"/>
      <c r="B4" s="12"/>
      <c r="C4" s="11"/>
      <c r="D4" s="12"/>
      <c r="E4" s="11"/>
      <c r="F4" s="11"/>
      <c r="G4" s="12"/>
      <c r="H4" s="12"/>
      <c r="I4" s="11"/>
      <c r="J4" s="31"/>
      <c r="K4" s="31"/>
      <c r="L4" s="12"/>
      <c r="M4" s="12"/>
      <c r="N4" s="32"/>
      <c r="O4" s="12"/>
      <c r="P4" s="12"/>
      <c r="Q4" s="12"/>
      <c r="R4" s="12"/>
      <c r="S4" s="12"/>
      <c r="T4" s="12"/>
      <c r="U4" s="44"/>
      <c r="V4" s="12"/>
      <c r="W4" s="12"/>
      <c r="X4" s="12"/>
      <c r="Y4" s="12"/>
      <c r="Z4" s="32"/>
      <c r="AA4" s="32"/>
      <c r="AB4" s="12"/>
      <c r="AC4" s="12"/>
    </row>
    <row r="5" ht="14.25" spans="1:29">
      <c r="A5" s="10" t="s">
        <v>1</v>
      </c>
      <c r="B5" s="10"/>
      <c r="C5" s="11"/>
      <c r="D5" s="12"/>
      <c r="E5" s="11"/>
      <c r="F5" s="11"/>
      <c r="G5" s="12"/>
      <c r="H5" s="12"/>
      <c r="I5" s="11"/>
      <c r="J5" s="31"/>
      <c r="K5" s="31"/>
      <c r="L5" s="12"/>
      <c r="M5" s="12"/>
      <c r="N5" s="32"/>
      <c r="O5" s="12"/>
      <c r="P5" s="12"/>
      <c r="Q5" s="12"/>
      <c r="R5" s="12"/>
      <c r="S5" s="12"/>
      <c r="T5" s="12"/>
      <c r="U5" s="44"/>
      <c r="V5" s="12"/>
      <c r="W5" s="12"/>
      <c r="X5" s="12"/>
      <c r="Y5" s="12"/>
      <c r="Z5" s="32"/>
      <c r="AA5" s="32"/>
      <c r="AB5" s="52"/>
      <c r="AC5" s="52"/>
    </row>
    <row r="6" spans="1:29">
      <c r="A6" s="15" t="s">
        <v>2</v>
      </c>
      <c r="B6" s="15" t="s">
        <v>3</v>
      </c>
      <c r="C6" s="15" t="s">
        <v>4</v>
      </c>
      <c r="D6" s="15" t="s">
        <v>5</v>
      </c>
      <c r="E6" s="15" t="s">
        <v>6</v>
      </c>
      <c r="F6" s="15" t="s">
        <v>7</v>
      </c>
      <c r="G6" s="15" t="s">
        <v>8</v>
      </c>
      <c r="H6" s="15"/>
      <c r="I6" s="15" t="s">
        <v>9</v>
      </c>
      <c r="J6" s="23" t="s">
        <v>10</v>
      </c>
      <c r="K6" s="23" t="s">
        <v>11</v>
      </c>
      <c r="L6" s="33" t="s">
        <v>12</v>
      </c>
      <c r="M6" s="15" t="s">
        <v>13</v>
      </c>
      <c r="N6" s="15" t="s">
        <v>14</v>
      </c>
      <c r="O6" s="15"/>
      <c r="P6" s="15"/>
      <c r="Q6" s="15"/>
      <c r="R6" s="15"/>
      <c r="S6" s="15"/>
      <c r="T6" s="15"/>
      <c r="U6" s="46" t="s">
        <v>15</v>
      </c>
      <c r="V6" s="15" t="s">
        <v>16</v>
      </c>
      <c r="W6" s="15" t="s">
        <v>17</v>
      </c>
      <c r="X6" s="15" t="s">
        <v>18</v>
      </c>
      <c r="Y6" s="15" t="s">
        <v>19</v>
      </c>
      <c r="Z6" s="15" t="s">
        <v>20</v>
      </c>
      <c r="AA6" s="15" t="s">
        <v>21</v>
      </c>
      <c r="AB6" s="15" t="s">
        <v>22</v>
      </c>
      <c r="AC6" s="15"/>
    </row>
    <row r="7" ht="24" spans="1:29">
      <c r="A7" s="15"/>
      <c r="B7" s="15"/>
      <c r="C7" s="15"/>
      <c r="D7" s="16"/>
      <c r="E7" s="15"/>
      <c r="F7" s="15"/>
      <c r="G7" s="15" t="s">
        <v>23</v>
      </c>
      <c r="H7" s="15" t="s">
        <v>24</v>
      </c>
      <c r="I7" s="15"/>
      <c r="J7" s="23"/>
      <c r="K7" s="23"/>
      <c r="L7" s="34"/>
      <c r="M7" s="16"/>
      <c r="N7" s="15" t="s">
        <v>25</v>
      </c>
      <c r="O7" s="15" t="s">
        <v>26</v>
      </c>
      <c r="P7" s="15" t="s">
        <v>27</v>
      </c>
      <c r="Q7" s="15" t="s">
        <v>28</v>
      </c>
      <c r="R7" s="15" t="s">
        <v>29</v>
      </c>
      <c r="S7" s="15" t="s">
        <v>30</v>
      </c>
      <c r="T7" s="15" t="s">
        <v>31</v>
      </c>
      <c r="U7" s="46"/>
      <c r="V7" s="15"/>
      <c r="W7" s="15"/>
      <c r="X7" s="15"/>
      <c r="Y7" s="16"/>
      <c r="Z7" s="16"/>
      <c r="AA7" s="16"/>
      <c r="AB7" s="15" t="s">
        <v>32</v>
      </c>
      <c r="AC7" s="15" t="s">
        <v>33</v>
      </c>
    </row>
    <row r="8" ht="14.25" spans="1:29">
      <c r="A8" s="17"/>
      <c r="B8" s="18"/>
      <c r="C8" s="18"/>
      <c r="D8" s="18"/>
      <c r="E8" s="18"/>
      <c r="F8" s="18"/>
      <c r="G8" s="18"/>
      <c r="H8" s="18"/>
      <c r="I8" s="18"/>
      <c r="J8" s="18"/>
      <c r="K8" s="18"/>
      <c r="L8" s="18"/>
      <c r="M8" s="35"/>
      <c r="N8" s="17"/>
      <c r="O8" s="17"/>
      <c r="P8" s="17"/>
      <c r="Q8" s="17"/>
      <c r="R8" s="17"/>
      <c r="S8" s="17"/>
      <c r="T8" s="17"/>
      <c r="U8" s="47"/>
      <c r="V8" s="17"/>
      <c r="W8" s="17"/>
      <c r="X8" s="17"/>
      <c r="Y8" s="17"/>
      <c r="Z8" s="17"/>
      <c r="AA8" s="17"/>
      <c r="AB8" s="54"/>
      <c r="AC8" s="54"/>
    </row>
    <row r="9" ht="14.25" spans="1:29">
      <c r="A9" s="19" t="s">
        <v>34</v>
      </c>
      <c r="B9" s="20" t="s">
        <v>35</v>
      </c>
      <c r="C9" s="21"/>
      <c r="D9" s="20"/>
      <c r="E9" s="21"/>
      <c r="F9" s="21"/>
      <c r="G9" s="20"/>
      <c r="H9" s="20"/>
      <c r="I9" s="21"/>
      <c r="J9" s="20"/>
      <c r="K9" s="20"/>
      <c r="L9" s="20"/>
      <c r="M9" s="20"/>
      <c r="N9" s="19">
        <f>SUM(N13:N46)</f>
        <v>0</v>
      </c>
      <c r="O9" s="19">
        <f>SUM(O13:O46)</f>
        <v>28.8</v>
      </c>
      <c r="P9" s="19">
        <f>SUM(P13:P46)</f>
        <v>0</v>
      </c>
      <c r="Q9" s="19">
        <f>SUM(Q13:Q46)</f>
        <v>652.5</v>
      </c>
      <c r="R9" s="19"/>
      <c r="S9" s="19">
        <f>SUM(S13:S46)</f>
        <v>351.4</v>
      </c>
      <c r="T9" s="19">
        <f>SUM(T13:T46)</f>
        <v>1032.7</v>
      </c>
      <c r="U9" s="19">
        <f>SUM(U13:U46)</f>
        <v>1032.7</v>
      </c>
      <c r="V9" s="19" t="s">
        <v>36</v>
      </c>
      <c r="W9" s="19"/>
      <c r="X9" s="19"/>
      <c r="Y9" s="19"/>
      <c r="Z9" s="19"/>
      <c r="AA9" s="55"/>
      <c r="AB9" s="19"/>
      <c r="AC9" s="19"/>
    </row>
    <row r="10" s="1" customFormat="1" ht="92" customHeight="1" spans="1:29">
      <c r="A10" s="22">
        <v>1</v>
      </c>
      <c r="B10" s="16"/>
      <c r="C10" s="15" t="s">
        <v>37</v>
      </c>
      <c r="D10" s="15" t="s">
        <v>35</v>
      </c>
      <c r="E10" s="15" t="s">
        <v>38</v>
      </c>
      <c r="F10" s="15" t="s">
        <v>39</v>
      </c>
      <c r="G10" s="16" t="s">
        <v>40</v>
      </c>
      <c r="H10" s="15" t="s">
        <v>41</v>
      </c>
      <c r="I10" s="15" t="s">
        <v>42</v>
      </c>
      <c r="J10" s="16">
        <v>2021</v>
      </c>
      <c r="K10" s="16">
        <v>2021</v>
      </c>
      <c r="L10" s="16">
        <v>15</v>
      </c>
      <c r="M10" s="15" t="s">
        <v>43</v>
      </c>
      <c r="N10" s="36">
        <v>36</v>
      </c>
      <c r="O10" s="36"/>
      <c r="P10" s="36"/>
      <c r="Q10" s="36"/>
      <c r="R10" s="36"/>
      <c r="S10" s="36"/>
      <c r="T10" s="36">
        <f t="shared" ref="T10:T12" si="0">SUM(N10:S10)</f>
        <v>36</v>
      </c>
      <c r="U10" s="36">
        <f t="shared" ref="U10:U12" si="1">T10</f>
        <v>36</v>
      </c>
      <c r="V10" s="16" t="s">
        <v>36</v>
      </c>
      <c r="W10" s="16" t="s">
        <v>44</v>
      </c>
      <c r="X10" s="15" t="s">
        <v>38</v>
      </c>
      <c r="Y10" s="16" t="s">
        <v>45</v>
      </c>
      <c r="Z10" s="16"/>
      <c r="AA10" s="16" t="s">
        <v>46</v>
      </c>
      <c r="AB10" s="15" t="s">
        <v>38</v>
      </c>
      <c r="AC10" s="16" t="s">
        <v>47</v>
      </c>
    </row>
    <row r="11" s="1" customFormat="1" ht="98" customHeight="1" spans="1:29">
      <c r="A11" s="22">
        <v>2</v>
      </c>
      <c r="B11" s="16"/>
      <c r="C11" s="15" t="s">
        <v>48</v>
      </c>
      <c r="D11" s="15" t="s">
        <v>35</v>
      </c>
      <c r="E11" s="15" t="s">
        <v>49</v>
      </c>
      <c r="F11" s="15" t="s">
        <v>39</v>
      </c>
      <c r="G11" s="16" t="s">
        <v>50</v>
      </c>
      <c r="H11" s="15" t="s">
        <v>51</v>
      </c>
      <c r="I11" s="15" t="s">
        <v>52</v>
      </c>
      <c r="J11" s="16">
        <v>2021</v>
      </c>
      <c r="K11" s="16">
        <v>2021</v>
      </c>
      <c r="L11" s="16">
        <v>15</v>
      </c>
      <c r="M11" s="15" t="s">
        <v>43</v>
      </c>
      <c r="N11" s="36">
        <v>36.4</v>
      </c>
      <c r="O11" s="36"/>
      <c r="P11" s="36"/>
      <c r="Q11" s="36"/>
      <c r="R11" s="36"/>
      <c r="S11" s="36"/>
      <c r="T11" s="36">
        <f t="shared" si="0"/>
        <v>36.4</v>
      </c>
      <c r="U11" s="36">
        <f t="shared" si="1"/>
        <v>36.4</v>
      </c>
      <c r="V11" s="16" t="s">
        <v>36</v>
      </c>
      <c r="W11" s="16" t="s">
        <v>44</v>
      </c>
      <c r="X11" s="15" t="s">
        <v>49</v>
      </c>
      <c r="Y11" s="16" t="s">
        <v>45</v>
      </c>
      <c r="Z11" s="16"/>
      <c r="AA11" s="16" t="s">
        <v>46</v>
      </c>
      <c r="AB11" s="15" t="s">
        <v>49</v>
      </c>
      <c r="AC11" s="16" t="s">
        <v>53</v>
      </c>
    </row>
    <row r="12" s="1" customFormat="1" ht="65" customHeight="1" spans="1:29">
      <c r="A12" s="16">
        <v>3</v>
      </c>
      <c r="B12" s="23"/>
      <c r="C12" s="15" t="s">
        <v>54</v>
      </c>
      <c r="D12" s="15" t="s">
        <v>35</v>
      </c>
      <c r="E12" s="24" t="s">
        <v>55</v>
      </c>
      <c r="F12" s="15" t="s">
        <v>39</v>
      </c>
      <c r="G12" s="15" t="s">
        <v>56</v>
      </c>
      <c r="H12" s="15" t="s">
        <v>57</v>
      </c>
      <c r="I12" s="15" t="s">
        <v>58</v>
      </c>
      <c r="J12" s="16">
        <v>2021</v>
      </c>
      <c r="K12" s="16">
        <v>2021</v>
      </c>
      <c r="L12" s="16">
        <v>15</v>
      </c>
      <c r="M12" s="15" t="s">
        <v>43</v>
      </c>
      <c r="N12" s="37">
        <v>10</v>
      </c>
      <c r="O12" s="36"/>
      <c r="P12" s="36"/>
      <c r="Q12" s="36"/>
      <c r="R12" s="36"/>
      <c r="S12" s="36"/>
      <c r="T12" s="36">
        <f t="shared" si="0"/>
        <v>10</v>
      </c>
      <c r="U12" s="36">
        <f t="shared" si="1"/>
        <v>10</v>
      </c>
      <c r="V12" s="16" t="s">
        <v>36</v>
      </c>
      <c r="W12" s="16" t="s">
        <v>44</v>
      </c>
      <c r="X12" s="30" t="s">
        <v>55</v>
      </c>
      <c r="Y12" s="16" t="s">
        <v>45</v>
      </c>
      <c r="Z12" s="16"/>
      <c r="AA12" s="16" t="s">
        <v>46</v>
      </c>
      <c r="AB12" s="30" t="s">
        <v>55</v>
      </c>
      <c r="AC12" s="15" t="s">
        <v>59</v>
      </c>
    </row>
    <row r="13" ht="84" spans="1:29">
      <c r="A13" s="22"/>
      <c r="B13" s="16"/>
      <c r="C13" s="15" t="s">
        <v>60</v>
      </c>
      <c r="D13" s="16" t="s">
        <v>35</v>
      </c>
      <c r="E13" s="15" t="s">
        <v>61</v>
      </c>
      <c r="F13" s="15" t="s">
        <v>62</v>
      </c>
      <c r="G13" s="16" t="s">
        <v>61</v>
      </c>
      <c r="H13" s="16" t="s">
        <v>63</v>
      </c>
      <c r="I13" s="15" t="s">
        <v>64</v>
      </c>
      <c r="J13" s="16">
        <v>2021</v>
      </c>
      <c r="K13" s="16">
        <v>2021</v>
      </c>
      <c r="L13" s="15"/>
      <c r="M13" s="15" t="s">
        <v>65</v>
      </c>
      <c r="N13" s="16"/>
      <c r="O13" s="16">
        <v>28.8</v>
      </c>
      <c r="P13" s="16"/>
      <c r="Q13" s="16"/>
      <c r="R13" s="16"/>
      <c r="S13" s="16"/>
      <c r="T13" s="48">
        <v>28.8</v>
      </c>
      <c r="U13" s="19">
        <v>28.8</v>
      </c>
      <c r="V13" s="16"/>
      <c r="W13" s="16"/>
      <c r="X13" s="16"/>
      <c r="Y13" s="16"/>
      <c r="Z13" s="16"/>
      <c r="AA13" s="16"/>
      <c r="AB13" s="16"/>
      <c r="AC13" s="16"/>
    </row>
    <row r="14" s="2" customFormat="1" ht="39.95" customHeight="1" spans="1:29">
      <c r="A14" s="25">
        <v>1</v>
      </c>
      <c r="B14" s="15"/>
      <c r="C14" s="15" t="s">
        <v>66</v>
      </c>
      <c r="D14" s="15" t="s">
        <v>67</v>
      </c>
      <c r="E14" s="15" t="s">
        <v>68</v>
      </c>
      <c r="F14" s="15" t="s">
        <v>69</v>
      </c>
      <c r="G14" s="15" t="s">
        <v>68</v>
      </c>
      <c r="H14" s="15"/>
      <c r="I14" s="15" t="s">
        <v>70</v>
      </c>
      <c r="J14" s="15" t="s">
        <v>71</v>
      </c>
      <c r="K14" s="15" t="s">
        <v>71</v>
      </c>
      <c r="L14" s="15" t="s">
        <v>72</v>
      </c>
      <c r="M14" s="15" t="s">
        <v>73</v>
      </c>
      <c r="N14" s="15"/>
      <c r="O14" s="15"/>
      <c r="P14" s="15"/>
      <c r="Q14" s="15">
        <v>19.7</v>
      </c>
      <c r="R14" s="15"/>
      <c r="S14" s="15">
        <v>20.4</v>
      </c>
      <c r="T14" s="24">
        <f t="shared" ref="T14:T40" si="2">Q14+S14</f>
        <v>40.1</v>
      </c>
      <c r="U14" s="15">
        <v>40.1</v>
      </c>
      <c r="V14" s="15" t="s">
        <v>36</v>
      </c>
      <c r="W14" s="15" t="s">
        <v>74</v>
      </c>
      <c r="X14" s="15" t="s">
        <v>45</v>
      </c>
      <c r="Y14" s="15" t="s">
        <v>45</v>
      </c>
      <c r="Z14" s="15" t="s">
        <v>45</v>
      </c>
      <c r="AA14" s="15" t="s">
        <v>46</v>
      </c>
      <c r="AB14" s="15" t="s">
        <v>45</v>
      </c>
      <c r="AC14" s="15" t="s">
        <v>45</v>
      </c>
    </row>
    <row r="15" s="2" customFormat="1" ht="39.95" customHeight="1" spans="1:29">
      <c r="A15" s="25">
        <v>2</v>
      </c>
      <c r="B15" s="15"/>
      <c r="C15" s="15" t="s">
        <v>66</v>
      </c>
      <c r="D15" s="15" t="s">
        <v>67</v>
      </c>
      <c r="E15" s="15" t="s">
        <v>75</v>
      </c>
      <c r="F15" s="15" t="s">
        <v>69</v>
      </c>
      <c r="G15" s="15" t="s">
        <v>75</v>
      </c>
      <c r="H15" s="15"/>
      <c r="I15" s="15" t="s">
        <v>76</v>
      </c>
      <c r="J15" s="15" t="s">
        <v>71</v>
      </c>
      <c r="K15" s="15" t="s">
        <v>71</v>
      </c>
      <c r="L15" s="15" t="s">
        <v>72</v>
      </c>
      <c r="M15" s="15" t="s">
        <v>73</v>
      </c>
      <c r="N15" s="15"/>
      <c r="O15" s="15"/>
      <c r="P15" s="15"/>
      <c r="Q15" s="15">
        <v>41.8</v>
      </c>
      <c r="R15" s="15"/>
      <c r="S15" s="15">
        <v>0</v>
      </c>
      <c r="T15" s="24">
        <f t="shared" si="2"/>
        <v>41.8</v>
      </c>
      <c r="U15" s="15">
        <v>41.8</v>
      </c>
      <c r="V15" s="15" t="s">
        <v>36</v>
      </c>
      <c r="W15" s="15" t="s">
        <v>74</v>
      </c>
      <c r="X15" s="15" t="s">
        <v>45</v>
      </c>
      <c r="Y15" s="15" t="s">
        <v>45</v>
      </c>
      <c r="Z15" s="15" t="s">
        <v>45</v>
      </c>
      <c r="AA15" s="15" t="s">
        <v>46</v>
      </c>
      <c r="AB15" s="15" t="s">
        <v>45</v>
      </c>
      <c r="AC15" s="15" t="s">
        <v>45</v>
      </c>
    </row>
    <row r="16" s="2" customFormat="1" ht="39.95" customHeight="1" spans="1:29">
      <c r="A16" s="25">
        <v>3</v>
      </c>
      <c r="B16" s="15"/>
      <c r="C16" s="15" t="s">
        <v>66</v>
      </c>
      <c r="D16" s="15" t="s">
        <v>67</v>
      </c>
      <c r="E16" s="15" t="s">
        <v>77</v>
      </c>
      <c r="F16" s="15" t="s">
        <v>69</v>
      </c>
      <c r="G16" s="15" t="s">
        <v>77</v>
      </c>
      <c r="H16" s="15"/>
      <c r="I16" s="15" t="s">
        <v>78</v>
      </c>
      <c r="J16" s="15" t="s">
        <v>71</v>
      </c>
      <c r="K16" s="15" t="s">
        <v>71</v>
      </c>
      <c r="L16" s="15" t="s">
        <v>72</v>
      </c>
      <c r="M16" s="15" t="s">
        <v>73</v>
      </c>
      <c r="N16" s="15"/>
      <c r="O16" s="15"/>
      <c r="P16" s="15"/>
      <c r="Q16" s="15">
        <v>27.2</v>
      </c>
      <c r="R16" s="15"/>
      <c r="S16" s="15">
        <v>23.4</v>
      </c>
      <c r="T16" s="24">
        <f t="shared" si="2"/>
        <v>50.6</v>
      </c>
      <c r="U16" s="15">
        <v>50.6</v>
      </c>
      <c r="V16" s="15" t="s">
        <v>36</v>
      </c>
      <c r="W16" s="15" t="s">
        <v>74</v>
      </c>
      <c r="X16" s="15" t="s">
        <v>45</v>
      </c>
      <c r="Y16" s="15" t="s">
        <v>45</v>
      </c>
      <c r="Z16" s="15" t="s">
        <v>45</v>
      </c>
      <c r="AA16" s="15" t="s">
        <v>46</v>
      </c>
      <c r="AB16" s="15" t="s">
        <v>45</v>
      </c>
      <c r="AC16" s="15" t="s">
        <v>45</v>
      </c>
    </row>
    <row r="17" s="2" customFormat="1" ht="102" customHeight="1" spans="1:29">
      <c r="A17" s="25">
        <v>4</v>
      </c>
      <c r="B17" s="15"/>
      <c r="C17" s="15" t="s">
        <v>66</v>
      </c>
      <c r="D17" s="15" t="s">
        <v>67</v>
      </c>
      <c r="E17" s="15" t="s">
        <v>79</v>
      </c>
      <c r="F17" s="15" t="s">
        <v>69</v>
      </c>
      <c r="G17" s="15" t="s">
        <v>79</v>
      </c>
      <c r="H17" s="15"/>
      <c r="I17" s="15" t="s">
        <v>70</v>
      </c>
      <c r="J17" s="15" t="s">
        <v>71</v>
      </c>
      <c r="K17" s="15" t="s">
        <v>71</v>
      </c>
      <c r="L17" s="15" t="s">
        <v>72</v>
      </c>
      <c r="M17" s="15" t="s">
        <v>73</v>
      </c>
      <c r="N17" s="15"/>
      <c r="O17" s="15"/>
      <c r="P17" s="15"/>
      <c r="Q17" s="15">
        <v>47.2</v>
      </c>
      <c r="R17" s="15"/>
      <c r="S17" s="15">
        <v>0</v>
      </c>
      <c r="T17" s="24">
        <f t="shared" si="2"/>
        <v>47.2</v>
      </c>
      <c r="U17" s="15">
        <v>47.2</v>
      </c>
      <c r="V17" s="15" t="s">
        <v>36</v>
      </c>
      <c r="W17" s="15" t="s">
        <v>74</v>
      </c>
      <c r="X17" s="15" t="s">
        <v>45</v>
      </c>
      <c r="Y17" s="15" t="s">
        <v>45</v>
      </c>
      <c r="Z17" s="15" t="s">
        <v>45</v>
      </c>
      <c r="AA17" s="15" t="s">
        <v>46</v>
      </c>
      <c r="AB17" s="15" t="s">
        <v>45</v>
      </c>
      <c r="AC17" s="15" t="s">
        <v>45</v>
      </c>
    </row>
    <row r="18" s="2" customFormat="1" ht="39.95" customHeight="1" spans="1:29">
      <c r="A18" s="25">
        <v>5</v>
      </c>
      <c r="B18" s="15"/>
      <c r="C18" s="15" t="s">
        <v>66</v>
      </c>
      <c r="D18" s="15" t="s">
        <v>67</v>
      </c>
      <c r="E18" s="15" t="s">
        <v>80</v>
      </c>
      <c r="F18" s="15" t="s">
        <v>69</v>
      </c>
      <c r="G18" s="15" t="s">
        <v>80</v>
      </c>
      <c r="H18" s="15"/>
      <c r="I18" s="15" t="s">
        <v>76</v>
      </c>
      <c r="J18" s="15" t="s">
        <v>71</v>
      </c>
      <c r="K18" s="15" t="s">
        <v>71</v>
      </c>
      <c r="L18" s="15" t="s">
        <v>72</v>
      </c>
      <c r="M18" s="15" t="s">
        <v>73</v>
      </c>
      <c r="N18" s="15"/>
      <c r="O18" s="15"/>
      <c r="P18" s="15"/>
      <c r="Q18" s="15">
        <v>33.8</v>
      </c>
      <c r="R18" s="15"/>
      <c r="S18" s="15">
        <v>24.1</v>
      </c>
      <c r="T18" s="24">
        <f t="shared" si="2"/>
        <v>57.9</v>
      </c>
      <c r="U18" s="15">
        <v>57.9</v>
      </c>
      <c r="V18" s="15" t="s">
        <v>36</v>
      </c>
      <c r="W18" s="15" t="s">
        <v>74</v>
      </c>
      <c r="X18" s="15" t="s">
        <v>45</v>
      </c>
      <c r="Y18" s="15" t="s">
        <v>45</v>
      </c>
      <c r="Z18" s="15" t="s">
        <v>45</v>
      </c>
      <c r="AA18" s="15" t="s">
        <v>46</v>
      </c>
      <c r="AB18" s="15" t="s">
        <v>45</v>
      </c>
      <c r="AC18" s="15" t="s">
        <v>45</v>
      </c>
    </row>
    <row r="19" s="2" customFormat="1" ht="39.95" customHeight="1" spans="1:29">
      <c r="A19" s="25">
        <v>6</v>
      </c>
      <c r="B19" s="15"/>
      <c r="C19" s="15" t="s">
        <v>66</v>
      </c>
      <c r="D19" s="15" t="s">
        <v>67</v>
      </c>
      <c r="E19" s="15" t="s">
        <v>81</v>
      </c>
      <c r="F19" s="15" t="s">
        <v>69</v>
      </c>
      <c r="G19" s="15" t="s">
        <v>81</v>
      </c>
      <c r="H19" s="15"/>
      <c r="I19" s="15" t="s">
        <v>82</v>
      </c>
      <c r="J19" s="15" t="s">
        <v>71</v>
      </c>
      <c r="K19" s="15" t="s">
        <v>71</v>
      </c>
      <c r="L19" s="15" t="s">
        <v>72</v>
      </c>
      <c r="M19" s="15" t="s">
        <v>73</v>
      </c>
      <c r="N19" s="15"/>
      <c r="O19" s="15"/>
      <c r="P19" s="15"/>
      <c r="Q19" s="15">
        <v>2.2</v>
      </c>
      <c r="R19" s="15"/>
      <c r="S19" s="15">
        <v>0</v>
      </c>
      <c r="T19" s="24">
        <f t="shared" si="2"/>
        <v>2.2</v>
      </c>
      <c r="U19" s="15">
        <v>2.2</v>
      </c>
      <c r="V19" s="15" t="s">
        <v>36</v>
      </c>
      <c r="W19" s="15" t="s">
        <v>74</v>
      </c>
      <c r="X19" s="15" t="s">
        <v>45</v>
      </c>
      <c r="Y19" s="15" t="s">
        <v>45</v>
      </c>
      <c r="Z19" s="15" t="s">
        <v>45</v>
      </c>
      <c r="AA19" s="15" t="s">
        <v>46</v>
      </c>
      <c r="AB19" s="15" t="s">
        <v>45</v>
      </c>
      <c r="AC19" s="15" t="s">
        <v>45</v>
      </c>
    </row>
    <row r="20" s="2" customFormat="1" ht="39.95" customHeight="1" spans="1:29">
      <c r="A20" s="25">
        <v>7</v>
      </c>
      <c r="B20" s="15"/>
      <c r="C20" s="15" t="s">
        <v>66</v>
      </c>
      <c r="D20" s="15" t="s">
        <v>67</v>
      </c>
      <c r="E20" s="15" t="s">
        <v>83</v>
      </c>
      <c r="F20" s="15" t="s">
        <v>69</v>
      </c>
      <c r="G20" s="15" t="s">
        <v>83</v>
      </c>
      <c r="H20" s="15"/>
      <c r="I20" s="15" t="s">
        <v>84</v>
      </c>
      <c r="J20" s="15" t="s">
        <v>71</v>
      </c>
      <c r="K20" s="15" t="s">
        <v>71</v>
      </c>
      <c r="L20" s="15" t="s">
        <v>72</v>
      </c>
      <c r="M20" s="15" t="s">
        <v>73</v>
      </c>
      <c r="N20" s="15"/>
      <c r="O20" s="15"/>
      <c r="P20" s="15"/>
      <c r="Q20" s="15">
        <v>26.2</v>
      </c>
      <c r="R20" s="15"/>
      <c r="S20" s="15">
        <v>0</v>
      </c>
      <c r="T20" s="24">
        <f t="shared" si="2"/>
        <v>26.2</v>
      </c>
      <c r="U20" s="15">
        <v>26.2</v>
      </c>
      <c r="V20" s="15" t="s">
        <v>36</v>
      </c>
      <c r="W20" s="15" t="s">
        <v>74</v>
      </c>
      <c r="X20" s="15" t="s">
        <v>45</v>
      </c>
      <c r="Y20" s="15" t="s">
        <v>45</v>
      </c>
      <c r="Z20" s="15" t="s">
        <v>45</v>
      </c>
      <c r="AA20" s="15" t="s">
        <v>46</v>
      </c>
      <c r="AB20" s="15" t="s">
        <v>45</v>
      </c>
      <c r="AC20" s="15" t="s">
        <v>45</v>
      </c>
    </row>
    <row r="21" s="2" customFormat="1" ht="39.95" customHeight="1" spans="1:29">
      <c r="A21" s="25">
        <v>8</v>
      </c>
      <c r="B21" s="15"/>
      <c r="C21" s="15" t="s">
        <v>66</v>
      </c>
      <c r="D21" s="15" t="s">
        <v>67</v>
      </c>
      <c r="E21" s="15" t="s">
        <v>85</v>
      </c>
      <c r="F21" s="15" t="s">
        <v>69</v>
      </c>
      <c r="G21" s="15" t="s">
        <v>85</v>
      </c>
      <c r="H21" s="15"/>
      <c r="I21" s="15" t="s">
        <v>86</v>
      </c>
      <c r="J21" s="15" t="s">
        <v>71</v>
      </c>
      <c r="K21" s="15" t="s">
        <v>71</v>
      </c>
      <c r="L21" s="15" t="s">
        <v>72</v>
      </c>
      <c r="M21" s="15" t="s">
        <v>73</v>
      </c>
      <c r="N21" s="15"/>
      <c r="O21" s="15"/>
      <c r="P21" s="15"/>
      <c r="Q21" s="15">
        <v>25.8</v>
      </c>
      <c r="R21" s="15"/>
      <c r="S21" s="15">
        <v>0</v>
      </c>
      <c r="T21" s="24">
        <f t="shared" si="2"/>
        <v>25.8</v>
      </c>
      <c r="U21" s="15">
        <v>25.8</v>
      </c>
      <c r="V21" s="15" t="s">
        <v>36</v>
      </c>
      <c r="W21" s="15" t="s">
        <v>74</v>
      </c>
      <c r="X21" s="15" t="s">
        <v>45</v>
      </c>
      <c r="Y21" s="15" t="s">
        <v>45</v>
      </c>
      <c r="Z21" s="15" t="s">
        <v>45</v>
      </c>
      <c r="AA21" s="15" t="s">
        <v>46</v>
      </c>
      <c r="AB21" s="15" t="s">
        <v>45</v>
      </c>
      <c r="AC21" s="15" t="s">
        <v>45</v>
      </c>
    </row>
    <row r="22" s="2" customFormat="1" ht="39.95" customHeight="1" spans="1:29">
      <c r="A22" s="25">
        <v>9</v>
      </c>
      <c r="B22" s="15"/>
      <c r="C22" s="15" t="s">
        <v>66</v>
      </c>
      <c r="D22" s="15" t="s">
        <v>67</v>
      </c>
      <c r="E22" s="15" t="s">
        <v>87</v>
      </c>
      <c r="F22" s="15" t="s">
        <v>69</v>
      </c>
      <c r="G22" s="15" t="s">
        <v>87</v>
      </c>
      <c r="H22" s="15"/>
      <c r="I22" s="15" t="s">
        <v>86</v>
      </c>
      <c r="J22" s="15" t="s">
        <v>71</v>
      </c>
      <c r="K22" s="15" t="s">
        <v>71</v>
      </c>
      <c r="L22" s="15" t="s">
        <v>72</v>
      </c>
      <c r="M22" s="15" t="s">
        <v>73</v>
      </c>
      <c r="N22" s="15"/>
      <c r="O22" s="15"/>
      <c r="P22" s="15"/>
      <c r="Q22" s="15">
        <v>16.5</v>
      </c>
      <c r="R22" s="15"/>
      <c r="S22" s="15">
        <v>10.5</v>
      </c>
      <c r="T22" s="24">
        <f t="shared" si="2"/>
        <v>27</v>
      </c>
      <c r="U22" s="15">
        <v>27</v>
      </c>
      <c r="V22" s="15" t="s">
        <v>36</v>
      </c>
      <c r="W22" s="15" t="s">
        <v>74</v>
      </c>
      <c r="X22" s="15" t="s">
        <v>45</v>
      </c>
      <c r="Y22" s="15" t="s">
        <v>45</v>
      </c>
      <c r="Z22" s="15" t="s">
        <v>45</v>
      </c>
      <c r="AA22" s="15" t="s">
        <v>46</v>
      </c>
      <c r="AB22" s="15" t="s">
        <v>45</v>
      </c>
      <c r="AC22" s="15" t="s">
        <v>45</v>
      </c>
    </row>
    <row r="23" s="2" customFormat="1" ht="39.95" customHeight="1" spans="1:29">
      <c r="A23" s="25">
        <v>10</v>
      </c>
      <c r="B23" s="15"/>
      <c r="C23" s="15" t="s">
        <v>66</v>
      </c>
      <c r="D23" s="15" t="s">
        <v>67</v>
      </c>
      <c r="E23" s="15" t="s">
        <v>61</v>
      </c>
      <c r="F23" s="15" t="s">
        <v>69</v>
      </c>
      <c r="G23" s="15" t="s">
        <v>61</v>
      </c>
      <c r="H23" s="15"/>
      <c r="I23" s="15" t="s">
        <v>76</v>
      </c>
      <c r="J23" s="15" t="s">
        <v>71</v>
      </c>
      <c r="K23" s="15" t="s">
        <v>71</v>
      </c>
      <c r="L23" s="15" t="s">
        <v>72</v>
      </c>
      <c r="M23" s="15" t="s">
        <v>73</v>
      </c>
      <c r="N23" s="15"/>
      <c r="O23" s="15"/>
      <c r="P23" s="15"/>
      <c r="Q23" s="15">
        <v>41.9</v>
      </c>
      <c r="R23" s="15"/>
      <c r="S23" s="15">
        <v>28.3</v>
      </c>
      <c r="T23" s="24">
        <f t="shared" si="2"/>
        <v>70.2</v>
      </c>
      <c r="U23" s="15">
        <v>70.2</v>
      </c>
      <c r="V23" s="15" t="s">
        <v>36</v>
      </c>
      <c r="W23" s="15" t="s">
        <v>74</v>
      </c>
      <c r="X23" s="15" t="s">
        <v>45</v>
      </c>
      <c r="Y23" s="15" t="s">
        <v>45</v>
      </c>
      <c r="Z23" s="15" t="s">
        <v>45</v>
      </c>
      <c r="AA23" s="15" t="s">
        <v>46</v>
      </c>
      <c r="AB23" s="15" t="s">
        <v>45</v>
      </c>
      <c r="AC23" s="15" t="s">
        <v>45</v>
      </c>
    </row>
    <row r="24" s="2" customFormat="1" ht="39.95" customHeight="1" spans="1:29">
      <c r="A24" s="25">
        <v>11</v>
      </c>
      <c r="B24" s="15"/>
      <c r="C24" s="15" t="s">
        <v>66</v>
      </c>
      <c r="D24" s="15" t="s">
        <v>67</v>
      </c>
      <c r="E24" s="15" t="s">
        <v>88</v>
      </c>
      <c r="F24" s="15" t="s">
        <v>69</v>
      </c>
      <c r="G24" s="15" t="s">
        <v>88</v>
      </c>
      <c r="H24" s="15"/>
      <c r="I24" s="15" t="s">
        <v>89</v>
      </c>
      <c r="J24" s="15" t="s">
        <v>71</v>
      </c>
      <c r="K24" s="15" t="s">
        <v>71</v>
      </c>
      <c r="L24" s="15" t="s">
        <v>72</v>
      </c>
      <c r="M24" s="15" t="s">
        <v>73</v>
      </c>
      <c r="N24" s="15"/>
      <c r="O24" s="15"/>
      <c r="P24" s="15"/>
      <c r="Q24" s="15">
        <v>42</v>
      </c>
      <c r="R24" s="15"/>
      <c r="S24" s="15">
        <v>27</v>
      </c>
      <c r="T24" s="24">
        <f t="shared" si="2"/>
        <v>69</v>
      </c>
      <c r="U24" s="15">
        <v>69</v>
      </c>
      <c r="V24" s="15" t="s">
        <v>36</v>
      </c>
      <c r="W24" s="15" t="s">
        <v>74</v>
      </c>
      <c r="X24" s="15" t="s">
        <v>45</v>
      </c>
      <c r="Y24" s="15" t="s">
        <v>45</v>
      </c>
      <c r="Z24" s="15" t="s">
        <v>45</v>
      </c>
      <c r="AA24" s="15" t="s">
        <v>46</v>
      </c>
      <c r="AB24" s="15" t="s">
        <v>45</v>
      </c>
      <c r="AC24" s="15" t="s">
        <v>45</v>
      </c>
    </row>
    <row r="25" s="2" customFormat="1" ht="39.95" customHeight="1" spans="1:29">
      <c r="A25" s="25">
        <v>12</v>
      </c>
      <c r="B25" s="15"/>
      <c r="C25" s="15" t="s">
        <v>66</v>
      </c>
      <c r="D25" s="15" t="s">
        <v>67</v>
      </c>
      <c r="E25" s="15" t="s">
        <v>90</v>
      </c>
      <c r="F25" s="15" t="s">
        <v>69</v>
      </c>
      <c r="G25" s="15" t="s">
        <v>90</v>
      </c>
      <c r="H25" s="15"/>
      <c r="I25" s="15" t="s">
        <v>91</v>
      </c>
      <c r="J25" s="15" t="s">
        <v>71</v>
      </c>
      <c r="K25" s="15" t="s">
        <v>71</v>
      </c>
      <c r="L25" s="15" t="s">
        <v>72</v>
      </c>
      <c r="M25" s="15" t="s">
        <v>73</v>
      </c>
      <c r="N25" s="15"/>
      <c r="O25" s="15"/>
      <c r="P25" s="15"/>
      <c r="Q25" s="15">
        <v>22.3</v>
      </c>
      <c r="R25" s="15"/>
      <c r="S25" s="15">
        <v>14.1</v>
      </c>
      <c r="T25" s="24">
        <f t="shared" si="2"/>
        <v>36.4</v>
      </c>
      <c r="U25" s="15">
        <v>36.4</v>
      </c>
      <c r="V25" s="15" t="s">
        <v>36</v>
      </c>
      <c r="W25" s="15" t="s">
        <v>74</v>
      </c>
      <c r="X25" s="15" t="s">
        <v>45</v>
      </c>
      <c r="Y25" s="15" t="s">
        <v>45</v>
      </c>
      <c r="Z25" s="15" t="s">
        <v>45</v>
      </c>
      <c r="AA25" s="15" t="s">
        <v>46</v>
      </c>
      <c r="AB25" s="15" t="s">
        <v>45</v>
      </c>
      <c r="AC25" s="15" t="s">
        <v>45</v>
      </c>
    </row>
    <row r="26" s="2" customFormat="1" ht="39.95" customHeight="1" spans="1:29">
      <c r="A26" s="25">
        <v>13</v>
      </c>
      <c r="B26" s="15"/>
      <c r="C26" s="15" t="s">
        <v>66</v>
      </c>
      <c r="D26" s="15" t="s">
        <v>67</v>
      </c>
      <c r="E26" s="15" t="s">
        <v>92</v>
      </c>
      <c r="F26" s="15" t="s">
        <v>69</v>
      </c>
      <c r="G26" s="15" t="s">
        <v>92</v>
      </c>
      <c r="H26" s="15"/>
      <c r="I26" s="15" t="s">
        <v>93</v>
      </c>
      <c r="J26" s="15" t="s">
        <v>71</v>
      </c>
      <c r="K26" s="15" t="s">
        <v>71</v>
      </c>
      <c r="L26" s="15" t="s">
        <v>72</v>
      </c>
      <c r="M26" s="15" t="s">
        <v>73</v>
      </c>
      <c r="N26" s="15"/>
      <c r="O26" s="15"/>
      <c r="P26" s="15"/>
      <c r="Q26" s="15">
        <v>7</v>
      </c>
      <c r="R26" s="15"/>
      <c r="S26" s="15">
        <v>6</v>
      </c>
      <c r="T26" s="24">
        <f t="shared" si="2"/>
        <v>13</v>
      </c>
      <c r="U26" s="15">
        <v>13</v>
      </c>
      <c r="V26" s="15" t="s">
        <v>36</v>
      </c>
      <c r="W26" s="15" t="s">
        <v>74</v>
      </c>
      <c r="X26" s="15" t="s">
        <v>45</v>
      </c>
      <c r="Y26" s="15" t="s">
        <v>45</v>
      </c>
      <c r="Z26" s="15" t="s">
        <v>45</v>
      </c>
      <c r="AA26" s="15" t="s">
        <v>46</v>
      </c>
      <c r="AB26" s="15" t="s">
        <v>45</v>
      </c>
      <c r="AC26" s="15" t="s">
        <v>45</v>
      </c>
    </row>
    <row r="27" s="2" customFormat="1" ht="39.95" customHeight="1" spans="1:29">
      <c r="A27" s="25">
        <v>14</v>
      </c>
      <c r="B27" s="15"/>
      <c r="C27" s="15" t="s">
        <v>66</v>
      </c>
      <c r="D27" s="15" t="s">
        <v>67</v>
      </c>
      <c r="E27" s="15" t="s">
        <v>94</v>
      </c>
      <c r="F27" s="15" t="s">
        <v>69</v>
      </c>
      <c r="G27" s="15" t="s">
        <v>94</v>
      </c>
      <c r="H27" s="15"/>
      <c r="I27" s="15" t="s">
        <v>95</v>
      </c>
      <c r="J27" s="15" t="s">
        <v>71</v>
      </c>
      <c r="K27" s="15" t="s">
        <v>71</v>
      </c>
      <c r="L27" s="15" t="s">
        <v>72</v>
      </c>
      <c r="M27" s="15" t="s">
        <v>73</v>
      </c>
      <c r="N27" s="15"/>
      <c r="O27" s="15"/>
      <c r="P27" s="15"/>
      <c r="Q27" s="15">
        <v>29.6</v>
      </c>
      <c r="R27" s="15"/>
      <c r="S27" s="15">
        <v>26.2</v>
      </c>
      <c r="T27" s="24">
        <f t="shared" si="2"/>
        <v>55.8</v>
      </c>
      <c r="U27" s="15">
        <v>55.8</v>
      </c>
      <c r="V27" s="15" t="s">
        <v>36</v>
      </c>
      <c r="W27" s="15" t="s">
        <v>74</v>
      </c>
      <c r="X27" s="15" t="s">
        <v>45</v>
      </c>
      <c r="Y27" s="15" t="s">
        <v>45</v>
      </c>
      <c r="Z27" s="15" t="s">
        <v>45</v>
      </c>
      <c r="AA27" s="15" t="s">
        <v>46</v>
      </c>
      <c r="AB27" s="15" t="s">
        <v>45</v>
      </c>
      <c r="AC27" s="15" t="s">
        <v>45</v>
      </c>
    </row>
    <row r="28" s="2" customFormat="1" ht="39.95" customHeight="1" spans="1:29">
      <c r="A28" s="25">
        <v>15</v>
      </c>
      <c r="B28" s="15"/>
      <c r="C28" s="15" t="s">
        <v>66</v>
      </c>
      <c r="D28" s="15" t="s">
        <v>67</v>
      </c>
      <c r="E28" s="15" t="s">
        <v>96</v>
      </c>
      <c r="F28" s="15" t="s">
        <v>69</v>
      </c>
      <c r="G28" s="15" t="s">
        <v>96</v>
      </c>
      <c r="H28" s="15"/>
      <c r="I28" s="15" t="s">
        <v>84</v>
      </c>
      <c r="J28" s="15" t="s">
        <v>71</v>
      </c>
      <c r="K28" s="15" t="s">
        <v>71</v>
      </c>
      <c r="L28" s="15" t="s">
        <v>72</v>
      </c>
      <c r="M28" s="15" t="s">
        <v>73</v>
      </c>
      <c r="N28" s="15"/>
      <c r="O28" s="15"/>
      <c r="P28" s="15"/>
      <c r="Q28" s="15">
        <v>17.6</v>
      </c>
      <c r="R28" s="15"/>
      <c r="S28" s="15">
        <v>12.2</v>
      </c>
      <c r="T28" s="24">
        <f t="shared" si="2"/>
        <v>29.8</v>
      </c>
      <c r="U28" s="15">
        <v>29.8</v>
      </c>
      <c r="V28" s="15" t="s">
        <v>36</v>
      </c>
      <c r="W28" s="15" t="s">
        <v>74</v>
      </c>
      <c r="X28" s="15" t="s">
        <v>45</v>
      </c>
      <c r="Y28" s="15" t="s">
        <v>45</v>
      </c>
      <c r="Z28" s="15" t="s">
        <v>45</v>
      </c>
      <c r="AA28" s="15" t="s">
        <v>46</v>
      </c>
      <c r="AB28" s="15" t="s">
        <v>45</v>
      </c>
      <c r="AC28" s="15" t="s">
        <v>45</v>
      </c>
    </row>
    <row r="29" s="2" customFormat="1" ht="39.95" customHeight="1" spans="1:29">
      <c r="A29" s="25">
        <v>16</v>
      </c>
      <c r="B29" s="15"/>
      <c r="C29" s="15" t="s">
        <v>66</v>
      </c>
      <c r="D29" s="15" t="s">
        <v>67</v>
      </c>
      <c r="E29" s="15" t="s">
        <v>97</v>
      </c>
      <c r="F29" s="15" t="s">
        <v>69</v>
      </c>
      <c r="G29" s="15" t="s">
        <v>97</v>
      </c>
      <c r="H29" s="15"/>
      <c r="I29" s="15" t="s">
        <v>98</v>
      </c>
      <c r="J29" s="15" t="s">
        <v>71</v>
      </c>
      <c r="K29" s="15" t="s">
        <v>71</v>
      </c>
      <c r="L29" s="15" t="s">
        <v>72</v>
      </c>
      <c r="M29" s="15" t="s">
        <v>73</v>
      </c>
      <c r="N29" s="15"/>
      <c r="O29" s="15"/>
      <c r="P29" s="15"/>
      <c r="Q29" s="15">
        <v>13.2</v>
      </c>
      <c r="R29" s="15"/>
      <c r="S29" s="15">
        <v>8.4</v>
      </c>
      <c r="T29" s="24">
        <f t="shared" si="2"/>
        <v>21.6</v>
      </c>
      <c r="U29" s="15">
        <v>21.6</v>
      </c>
      <c r="V29" s="15" t="s">
        <v>36</v>
      </c>
      <c r="W29" s="15" t="s">
        <v>74</v>
      </c>
      <c r="X29" s="15" t="s">
        <v>45</v>
      </c>
      <c r="Y29" s="15" t="s">
        <v>45</v>
      </c>
      <c r="Z29" s="15" t="s">
        <v>45</v>
      </c>
      <c r="AA29" s="15" t="s">
        <v>46</v>
      </c>
      <c r="AB29" s="15" t="s">
        <v>45</v>
      </c>
      <c r="AC29" s="15" t="s">
        <v>45</v>
      </c>
    </row>
    <row r="30" s="2" customFormat="1" ht="39.95" customHeight="1" spans="1:29">
      <c r="A30" s="25">
        <v>17</v>
      </c>
      <c r="B30" s="15"/>
      <c r="C30" s="15" t="s">
        <v>66</v>
      </c>
      <c r="D30" s="15" t="s">
        <v>67</v>
      </c>
      <c r="E30" s="15" t="s">
        <v>99</v>
      </c>
      <c r="F30" s="15" t="s">
        <v>69</v>
      </c>
      <c r="G30" s="15" t="s">
        <v>99</v>
      </c>
      <c r="H30" s="15"/>
      <c r="I30" s="15" t="s">
        <v>100</v>
      </c>
      <c r="J30" s="15" t="s">
        <v>71</v>
      </c>
      <c r="K30" s="15" t="s">
        <v>71</v>
      </c>
      <c r="L30" s="15" t="s">
        <v>72</v>
      </c>
      <c r="M30" s="15" t="s">
        <v>73</v>
      </c>
      <c r="N30" s="15"/>
      <c r="O30" s="15"/>
      <c r="P30" s="15"/>
      <c r="Q30" s="15">
        <v>27.9</v>
      </c>
      <c r="R30" s="15"/>
      <c r="S30" s="15">
        <v>19.3</v>
      </c>
      <c r="T30" s="24">
        <f t="shared" si="2"/>
        <v>47.2</v>
      </c>
      <c r="U30" s="15">
        <v>47.2</v>
      </c>
      <c r="V30" s="15" t="s">
        <v>36</v>
      </c>
      <c r="W30" s="15" t="s">
        <v>74</v>
      </c>
      <c r="X30" s="15" t="s">
        <v>45</v>
      </c>
      <c r="Y30" s="15" t="s">
        <v>45</v>
      </c>
      <c r="Z30" s="15" t="s">
        <v>45</v>
      </c>
      <c r="AA30" s="15" t="s">
        <v>46</v>
      </c>
      <c r="AB30" s="15" t="s">
        <v>45</v>
      </c>
      <c r="AC30" s="15" t="s">
        <v>45</v>
      </c>
    </row>
    <row r="31" s="2" customFormat="1" ht="39.95" customHeight="1" spans="1:29">
      <c r="A31" s="25">
        <v>18</v>
      </c>
      <c r="B31" s="15"/>
      <c r="C31" s="15" t="s">
        <v>66</v>
      </c>
      <c r="D31" s="15" t="s">
        <v>67</v>
      </c>
      <c r="E31" s="15" t="s">
        <v>101</v>
      </c>
      <c r="F31" s="15" t="s">
        <v>69</v>
      </c>
      <c r="G31" s="15" t="s">
        <v>101</v>
      </c>
      <c r="H31" s="15"/>
      <c r="I31" s="15" t="s">
        <v>84</v>
      </c>
      <c r="J31" s="15" t="s">
        <v>71</v>
      </c>
      <c r="K31" s="15" t="s">
        <v>71</v>
      </c>
      <c r="L31" s="15" t="s">
        <v>72</v>
      </c>
      <c r="M31" s="15" t="s">
        <v>73</v>
      </c>
      <c r="N31" s="15"/>
      <c r="O31" s="15"/>
      <c r="P31" s="15"/>
      <c r="Q31" s="15">
        <v>24.8</v>
      </c>
      <c r="R31" s="15"/>
      <c r="S31" s="15">
        <v>14.6</v>
      </c>
      <c r="T31" s="24">
        <f t="shared" si="2"/>
        <v>39.4</v>
      </c>
      <c r="U31" s="15">
        <v>39.4</v>
      </c>
      <c r="V31" s="15" t="s">
        <v>36</v>
      </c>
      <c r="W31" s="15" t="s">
        <v>74</v>
      </c>
      <c r="X31" s="15" t="s">
        <v>45</v>
      </c>
      <c r="Y31" s="15" t="s">
        <v>45</v>
      </c>
      <c r="Z31" s="15" t="s">
        <v>45</v>
      </c>
      <c r="AA31" s="15" t="s">
        <v>46</v>
      </c>
      <c r="AB31" s="15" t="s">
        <v>45</v>
      </c>
      <c r="AC31" s="15" t="s">
        <v>45</v>
      </c>
    </row>
    <row r="32" s="2" customFormat="1" ht="39.95" customHeight="1" spans="1:29">
      <c r="A32" s="25">
        <v>19</v>
      </c>
      <c r="B32" s="15"/>
      <c r="C32" s="15" t="s">
        <v>66</v>
      </c>
      <c r="D32" s="15" t="s">
        <v>67</v>
      </c>
      <c r="E32" s="15" t="s">
        <v>102</v>
      </c>
      <c r="F32" s="15" t="s">
        <v>69</v>
      </c>
      <c r="G32" s="15" t="s">
        <v>102</v>
      </c>
      <c r="H32" s="15"/>
      <c r="I32" s="15" t="s">
        <v>84</v>
      </c>
      <c r="J32" s="15" t="s">
        <v>71</v>
      </c>
      <c r="K32" s="15" t="s">
        <v>71</v>
      </c>
      <c r="L32" s="15" t="s">
        <v>72</v>
      </c>
      <c r="M32" s="15" t="s">
        <v>73</v>
      </c>
      <c r="N32" s="15"/>
      <c r="O32" s="15"/>
      <c r="P32" s="15"/>
      <c r="Q32" s="15">
        <v>19.4</v>
      </c>
      <c r="R32" s="15"/>
      <c r="S32" s="15">
        <v>12.8</v>
      </c>
      <c r="T32" s="24">
        <f t="shared" si="2"/>
        <v>32.2</v>
      </c>
      <c r="U32" s="15">
        <v>32.2</v>
      </c>
      <c r="V32" s="15" t="s">
        <v>36</v>
      </c>
      <c r="W32" s="15" t="s">
        <v>74</v>
      </c>
      <c r="X32" s="15" t="s">
        <v>45</v>
      </c>
      <c r="Y32" s="15" t="s">
        <v>45</v>
      </c>
      <c r="Z32" s="15" t="s">
        <v>45</v>
      </c>
      <c r="AA32" s="15" t="s">
        <v>46</v>
      </c>
      <c r="AB32" s="15" t="s">
        <v>45</v>
      </c>
      <c r="AC32" s="15" t="s">
        <v>45</v>
      </c>
    </row>
    <row r="33" s="2" customFormat="1" ht="39.95" customHeight="1" spans="1:29">
      <c r="A33" s="25">
        <v>20</v>
      </c>
      <c r="B33" s="15"/>
      <c r="C33" s="15" t="s">
        <v>66</v>
      </c>
      <c r="D33" s="15" t="s">
        <v>67</v>
      </c>
      <c r="E33" s="15" t="s">
        <v>103</v>
      </c>
      <c r="F33" s="15" t="s">
        <v>69</v>
      </c>
      <c r="G33" s="15" t="s">
        <v>103</v>
      </c>
      <c r="H33" s="15"/>
      <c r="I33" s="15" t="s">
        <v>91</v>
      </c>
      <c r="J33" s="15" t="s">
        <v>71</v>
      </c>
      <c r="K33" s="15" t="s">
        <v>71</v>
      </c>
      <c r="L33" s="15" t="s">
        <v>72</v>
      </c>
      <c r="M33" s="15" t="s">
        <v>73</v>
      </c>
      <c r="N33" s="15"/>
      <c r="O33" s="15"/>
      <c r="P33" s="15"/>
      <c r="Q33" s="15">
        <v>30.8</v>
      </c>
      <c r="R33" s="15"/>
      <c r="S33" s="15">
        <v>17.6</v>
      </c>
      <c r="T33" s="24">
        <f t="shared" si="2"/>
        <v>48.4</v>
      </c>
      <c r="U33" s="15">
        <v>48.4</v>
      </c>
      <c r="V33" s="15" t="s">
        <v>36</v>
      </c>
      <c r="W33" s="15" t="s">
        <v>74</v>
      </c>
      <c r="X33" s="15" t="s">
        <v>45</v>
      </c>
      <c r="Y33" s="15" t="s">
        <v>45</v>
      </c>
      <c r="Z33" s="15" t="s">
        <v>45</v>
      </c>
      <c r="AA33" s="15" t="s">
        <v>46</v>
      </c>
      <c r="AB33" s="15" t="s">
        <v>45</v>
      </c>
      <c r="AC33" s="15" t="s">
        <v>45</v>
      </c>
    </row>
    <row r="34" s="2" customFormat="1" ht="39.95" customHeight="1" spans="1:29">
      <c r="A34" s="25">
        <v>21</v>
      </c>
      <c r="B34" s="15"/>
      <c r="C34" s="15" t="s">
        <v>66</v>
      </c>
      <c r="D34" s="15" t="s">
        <v>67</v>
      </c>
      <c r="E34" s="15" t="s">
        <v>104</v>
      </c>
      <c r="F34" s="15" t="s">
        <v>69</v>
      </c>
      <c r="G34" s="15" t="s">
        <v>104</v>
      </c>
      <c r="H34" s="15"/>
      <c r="I34" s="15" t="s">
        <v>105</v>
      </c>
      <c r="J34" s="15" t="s">
        <v>71</v>
      </c>
      <c r="K34" s="15" t="s">
        <v>71</v>
      </c>
      <c r="L34" s="15" t="s">
        <v>72</v>
      </c>
      <c r="M34" s="15" t="s">
        <v>73</v>
      </c>
      <c r="N34" s="15"/>
      <c r="O34" s="15"/>
      <c r="P34" s="15"/>
      <c r="Q34" s="15">
        <v>28.3</v>
      </c>
      <c r="R34" s="15"/>
      <c r="S34" s="15">
        <v>24.1</v>
      </c>
      <c r="T34" s="24">
        <f t="shared" si="2"/>
        <v>52.4</v>
      </c>
      <c r="U34" s="15">
        <v>52.4</v>
      </c>
      <c r="V34" s="15" t="s">
        <v>36</v>
      </c>
      <c r="W34" s="15" t="s">
        <v>74</v>
      </c>
      <c r="X34" s="15" t="s">
        <v>45</v>
      </c>
      <c r="Y34" s="15" t="s">
        <v>45</v>
      </c>
      <c r="Z34" s="15" t="s">
        <v>45</v>
      </c>
      <c r="AA34" s="15" t="s">
        <v>46</v>
      </c>
      <c r="AB34" s="15" t="s">
        <v>45</v>
      </c>
      <c r="AC34" s="15" t="s">
        <v>45</v>
      </c>
    </row>
    <row r="35" s="2" customFormat="1" ht="39.95" customHeight="1" spans="1:29">
      <c r="A35" s="25">
        <v>22</v>
      </c>
      <c r="B35" s="15"/>
      <c r="C35" s="15" t="s">
        <v>66</v>
      </c>
      <c r="D35" s="15" t="s">
        <v>67</v>
      </c>
      <c r="E35" s="15" t="s">
        <v>106</v>
      </c>
      <c r="F35" s="15" t="s">
        <v>69</v>
      </c>
      <c r="G35" s="15" t="s">
        <v>106</v>
      </c>
      <c r="H35" s="15"/>
      <c r="I35" s="15" t="s">
        <v>84</v>
      </c>
      <c r="J35" s="15" t="s">
        <v>71</v>
      </c>
      <c r="K35" s="15" t="s">
        <v>71</v>
      </c>
      <c r="L35" s="15" t="s">
        <v>72</v>
      </c>
      <c r="M35" s="15" t="s">
        <v>73</v>
      </c>
      <c r="N35" s="15"/>
      <c r="O35" s="15"/>
      <c r="P35" s="15"/>
      <c r="Q35" s="15">
        <v>20.3</v>
      </c>
      <c r="R35" s="15"/>
      <c r="S35" s="15">
        <v>13.1</v>
      </c>
      <c r="T35" s="24">
        <f t="shared" si="2"/>
        <v>33.4</v>
      </c>
      <c r="U35" s="15">
        <v>33.4</v>
      </c>
      <c r="V35" s="15" t="s">
        <v>36</v>
      </c>
      <c r="W35" s="15" t="s">
        <v>74</v>
      </c>
      <c r="X35" s="15" t="s">
        <v>45</v>
      </c>
      <c r="Y35" s="15" t="s">
        <v>45</v>
      </c>
      <c r="Z35" s="15" t="s">
        <v>45</v>
      </c>
      <c r="AA35" s="15" t="s">
        <v>46</v>
      </c>
      <c r="AB35" s="15" t="s">
        <v>45</v>
      </c>
      <c r="AC35" s="15" t="s">
        <v>45</v>
      </c>
    </row>
    <row r="36" s="2" customFormat="1" ht="39.95" customHeight="1" spans="1:29">
      <c r="A36" s="25">
        <v>23</v>
      </c>
      <c r="B36" s="15"/>
      <c r="C36" s="15" t="s">
        <v>66</v>
      </c>
      <c r="D36" s="15" t="s">
        <v>67</v>
      </c>
      <c r="E36" s="15" t="s">
        <v>107</v>
      </c>
      <c r="F36" s="15" t="s">
        <v>69</v>
      </c>
      <c r="G36" s="15" t="s">
        <v>107</v>
      </c>
      <c r="H36" s="15"/>
      <c r="I36" s="15" t="s">
        <v>108</v>
      </c>
      <c r="J36" s="15" t="s">
        <v>71</v>
      </c>
      <c r="K36" s="15" t="s">
        <v>71</v>
      </c>
      <c r="L36" s="15" t="s">
        <v>72</v>
      </c>
      <c r="M36" s="15" t="s">
        <v>73</v>
      </c>
      <c r="N36" s="15"/>
      <c r="O36" s="15"/>
      <c r="P36" s="15"/>
      <c r="Q36" s="15">
        <v>30.6</v>
      </c>
      <c r="R36" s="15"/>
      <c r="S36" s="15">
        <v>22.2</v>
      </c>
      <c r="T36" s="24">
        <f t="shared" si="2"/>
        <v>52.8</v>
      </c>
      <c r="U36" s="15">
        <v>52.8</v>
      </c>
      <c r="V36" s="15" t="s">
        <v>36</v>
      </c>
      <c r="W36" s="15" t="s">
        <v>74</v>
      </c>
      <c r="X36" s="15" t="s">
        <v>45</v>
      </c>
      <c r="Y36" s="15" t="s">
        <v>45</v>
      </c>
      <c r="Z36" s="15" t="s">
        <v>45</v>
      </c>
      <c r="AA36" s="15" t="s">
        <v>46</v>
      </c>
      <c r="AB36" s="15" t="s">
        <v>45</v>
      </c>
      <c r="AC36" s="15" t="s">
        <v>45</v>
      </c>
    </row>
    <row r="37" s="2" customFormat="1" ht="39.95" customHeight="1" spans="1:29">
      <c r="A37" s="25">
        <v>24</v>
      </c>
      <c r="B37" s="15"/>
      <c r="C37" s="15" t="s">
        <v>66</v>
      </c>
      <c r="D37" s="15" t="s">
        <v>67</v>
      </c>
      <c r="E37" s="15" t="s">
        <v>50</v>
      </c>
      <c r="F37" s="15" t="s">
        <v>69</v>
      </c>
      <c r="G37" s="15" t="s">
        <v>50</v>
      </c>
      <c r="H37" s="15"/>
      <c r="I37" s="15" t="s">
        <v>109</v>
      </c>
      <c r="J37" s="15" t="s">
        <v>71</v>
      </c>
      <c r="K37" s="15" t="s">
        <v>71</v>
      </c>
      <c r="L37" s="15" t="s">
        <v>72</v>
      </c>
      <c r="M37" s="15" t="s">
        <v>73</v>
      </c>
      <c r="N37" s="15"/>
      <c r="O37" s="15"/>
      <c r="P37" s="15"/>
      <c r="Q37" s="15">
        <v>8.9</v>
      </c>
      <c r="R37" s="15"/>
      <c r="S37" s="15">
        <v>5.8</v>
      </c>
      <c r="T37" s="24">
        <f t="shared" si="2"/>
        <v>14.7</v>
      </c>
      <c r="U37" s="15">
        <v>14.7</v>
      </c>
      <c r="V37" s="15" t="s">
        <v>36</v>
      </c>
      <c r="W37" s="15" t="s">
        <v>74</v>
      </c>
      <c r="X37" s="15" t="s">
        <v>45</v>
      </c>
      <c r="Y37" s="15" t="s">
        <v>45</v>
      </c>
      <c r="Z37" s="15" t="s">
        <v>45</v>
      </c>
      <c r="AA37" s="15" t="s">
        <v>46</v>
      </c>
      <c r="AB37" s="15" t="s">
        <v>45</v>
      </c>
      <c r="AC37" s="15" t="s">
        <v>45</v>
      </c>
    </row>
    <row r="38" s="2" customFormat="1" ht="39.95" customHeight="1" spans="1:29">
      <c r="A38" s="25">
        <v>25</v>
      </c>
      <c r="B38" s="15"/>
      <c r="C38" s="15" t="s">
        <v>66</v>
      </c>
      <c r="D38" s="15" t="s">
        <v>67</v>
      </c>
      <c r="E38" s="15" t="s">
        <v>110</v>
      </c>
      <c r="F38" s="15" t="s">
        <v>69</v>
      </c>
      <c r="G38" s="15" t="s">
        <v>110</v>
      </c>
      <c r="H38" s="15"/>
      <c r="I38" s="15" t="s">
        <v>111</v>
      </c>
      <c r="J38" s="15" t="s">
        <v>71</v>
      </c>
      <c r="K38" s="15" t="s">
        <v>71</v>
      </c>
      <c r="L38" s="15" t="s">
        <v>72</v>
      </c>
      <c r="M38" s="15" t="s">
        <v>73</v>
      </c>
      <c r="N38" s="15"/>
      <c r="O38" s="15"/>
      <c r="P38" s="15"/>
      <c r="Q38" s="15">
        <v>11.3</v>
      </c>
      <c r="R38" s="15"/>
      <c r="S38" s="15">
        <v>7.1</v>
      </c>
      <c r="T38" s="24">
        <f t="shared" si="2"/>
        <v>18.4</v>
      </c>
      <c r="U38" s="15">
        <v>18.4</v>
      </c>
      <c r="V38" s="15" t="s">
        <v>36</v>
      </c>
      <c r="W38" s="15" t="s">
        <v>74</v>
      </c>
      <c r="X38" s="15" t="s">
        <v>45</v>
      </c>
      <c r="Y38" s="15" t="s">
        <v>45</v>
      </c>
      <c r="Z38" s="15" t="s">
        <v>45</v>
      </c>
      <c r="AA38" s="15" t="s">
        <v>46</v>
      </c>
      <c r="AB38" s="15" t="s">
        <v>45</v>
      </c>
      <c r="AC38" s="15" t="s">
        <v>45</v>
      </c>
    </row>
    <row r="39" s="2" customFormat="1" ht="39.95" customHeight="1" spans="1:29">
      <c r="A39" s="25">
        <v>26</v>
      </c>
      <c r="B39" s="15"/>
      <c r="C39" s="15" t="s">
        <v>66</v>
      </c>
      <c r="D39" s="15" t="s">
        <v>67</v>
      </c>
      <c r="E39" s="15" t="s">
        <v>112</v>
      </c>
      <c r="F39" s="15" t="s">
        <v>69</v>
      </c>
      <c r="G39" s="15" t="s">
        <v>112</v>
      </c>
      <c r="H39" s="15"/>
      <c r="I39" s="15" t="s">
        <v>113</v>
      </c>
      <c r="J39" s="15" t="s">
        <v>71</v>
      </c>
      <c r="K39" s="15" t="s">
        <v>71</v>
      </c>
      <c r="L39" s="15" t="s">
        <v>72</v>
      </c>
      <c r="M39" s="15" t="s">
        <v>73</v>
      </c>
      <c r="N39" s="15"/>
      <c r="O39" s="15"/>
      <c r="P39" s="15"/>
      <c r="Q39" s="15">
        <v>21.6</v>
      </c>
      <c r="R39" s="15"/>
      <c r="S39" s="15">
        <v>14.2</v>
      </c>
      <c r="T39" s="24">
        <f t="shared" si="2"/>
        <v>35.8</v>
      </c>
      <c r="U39" s="15">
        <v>35.8</v>
      </c>
      <c r="V39" s="15" t="s">
        <v>36</v>
      </c>
      <c r="W39" s="15" t="s">
        <v>74</v>
      </c>
      <c r="X39" s="15" t="s">
        <v>45</v>
      </c>
      <c r="Y39" s="15" t="s">
        <v>45</v>
      </c>
      <c r="Z39" s="15" t="s">
        <v>45</v>
      </c>
      <c r="AA39" s="15" t="s">
        <v>46</v>
      </c>
      <c r="AB39" s="15" t="s">
        <v>45</v>
      </c>
      <c r="AC39" s="15" t="s">
        <v>45</v>
      </c>
    </row>
    <row r="40" s="2" customFormat="1" ht="39.95" customHeight="1" spans="1:29">
      <c r="A40" s="25">
        <v>27</v>
      </c>
      <c r="B40" s="15"/>
      <c r="C40" s="15" t="s">
        <v>66</v>
      </c>
      <c r="D40" s="15" t="s">
        <v>67</v>
      </c>
      <c r="E40" s="15" t="s">
        <v>114</v>
      </c>
      <c r="F40" s="15" t="s">
        <v>69</v>
      </c>
      <c r="G40" s="15" t="s">
        <v>114</v>
      </c>
      <c r="H40" s="15"/>
      <c r="I40" s="15" t="s">
        <v>115</v>
      </c>
      <c r="J40" s="15" t="s">
        <v>71</v>
      </c>
      <c r="K40" s="15" t="s">
        <v>71</v>
      </c>
      <c r="L40" s="15" t="s">
        <v>72</v>
      </c>
      <c r="M40" s="15" t="s">
        <v>73</v>
      </c>
      <c r="N40" s="15"/>
      <c r="O40" s="15"/>
      <c r="P40" s="15"/>
      <c r="Q40" s="15">
        <v>14.6</v>
      </c>
      <c r="R40" s="15"/>
      <c r="S40" s="15">
        <v>0</v>
      </c>
      <c r="T40" s="24">
        <f t="shared" si="2"/>
        <v>14.6</v>
      </c>
      <c r="U40" s="15">
        <v>14.6</v>
      </c>
      <c r="V40" s="15" t="s">
        <v>36</v>
      </c>
      <c r="W40" s="15" t="s">
        <v>74</v>
      </c>
      <c r="X40" s="15" t="s">
        <v>45</v>
      </c>
      <c r="Y40" s="15" t="s">
        <v>45</v>
      </c>
      <c r="Z40" s="15" t="s">
        <v>45</v>
      </c>
      <c r="AA40" s="15" t="s">
        <v>46</v>
      </c>
      <c r="AB40" s="15" t="s">
        <v>45</v>
      </c>
      <c r="AC40" s="15" t="s">
        <v>45</v>
      </c>
    </row>
    <row r="41" spans="1:29">
      <c r="A41" s="22"/>
      <c r="B41" s="16"/>
      <c r="C41" s="15"/>
      <c r="D41" s="16"/>
      <c r="E41" s="15"/>
      <c r="F41" s="15"/>
      <c r="G41" s="16"/>
      <c r="H41" s="16"/>
      <c r="I41" s="15"/>
      <c r="J41" s="16"/>
      <c r="K41" s="16"/>
      <c r="L41" s="15"/>
      <c r="M41" s="15"/>
      <c r="N41" s="16"/>
      <c r="O41" s="16"/>
      <c r="P41" s="16"/>
      <c r="Q41" s="16"/>
      <c r="R41" s="16"/>
      <c r="S41" s="16"/>
      <c r="T41" s="48"/>
      <c r="U41" s="19"/>
      <c r="V41" s="16"/>
      <c r="W41" s="16"/>
      <c r="X41" s="16"/>
      <c r="Y41" s="16"/>
      <c r="Z41" s="16"/>
      <c r="AA41" s="16"/>
      <c r="AB41" s="16"/>
      <c r="AC41" s="16"/>
    </row>
    <row r="42" ht="14.25" spans="1:29">
      <c r="A42" s="16"/>
      <c r="B42" s="23"/>
      <c r="C42" s="26"/>
      <c r="D42" s="16"/>
      <c r="E42" s="27"/>
      <c r="F42" s="26"/>
      <c r="G42" s="28"/>
      <c r="H42" s="26"/>
      <c r="I42" s="26"/>
      <c r="J42" s="26"/>
      <c r="K42" s="38"/>
      <c r="L42" s="38"/>
      <c r="M42" s="39"/>
      <c r="N42" s="39"/>
      <c r="O42" s="40"/>
      <c r="P42" s="40"/>
      <c r="Q42" s="40"/>
      <c r="R42" s="40"/>
      <c r="S42" s="40"/>
      <c r="T42" s="40"/>
      <c r="U42" s="49"/>
      <c r="V42" s="16"/>
      <c r="W42" s="50"/>
      <c r="X42" s="51"/>
      <c r="Y42" s="16"/>
      <c r="Z42" s="16"/>
      <c r="AA42" s="50"/>
      <c r="AB42" s="50"/>
      <c r="AC42" s="15"/>
    </row>
    <row r="43" ht="14.25" spans="1:29">
      <c r="A43" s="16"/>
      <c r="B43" s="23"/>
      <c r="C43" s="26"/>
      <c r="D43" s="16"/>
      <c r="E43" s="27"/>
      <c r="F43" s="26"/>
      <c r="G43" s="28"/>
      <c r="H43" s="26"/>
      <c r="I43" s="26"/>
      <c r="J43" s="26"/>
      <c r="K43" s="38"/>
      <c r="L43" s="38"/>
      <c r="M43" s="39"/>
      <c r="N43" s="39"/>
      <c r="O43" s="40"/>
      <c r="P43" s="40"/>
      <c r="Q43" s="40"/>
      <c r="R43" s="40"/>
      <c r="S43" s="40"/>
      <c r="T43" s="40"/>
      <c r="U43" s="49"/>
      <c r="V43" s="16"/>
      <c r="W43" s="50"/>
      <c r="X43" s="51"/>
      <c r="Y43" s="16"/>
      <c r="Z43" s="16"/>
      <c r="AA43" s="50"/>
      <c r="AB43" s="50"/>
      <c r="AC43" s="15"/>
    </row>
    <row r="44" spans="1:29">
      <c r="A44" s="16"/>
      <c r="B44" s="23"/>
      <c r="C44" s="26"/>
      <c r="D44" s="16"/>
      <c r="E44" s="27"/>
      <c r="F44" s="26"/>
      <c r="G44" s="26"/>
      <c r="H44" s="26"/>
      <c r="I44" s="26"/>
      <c r="J44" s="26"/>
      <c r="K44" s="38"/>
      <c r="L44" s="38"/>
      <c r="M44" s="39"/>
      <c r="N44" s="39"/>
      <c r="O44" s="40"/>
      <c r="P44" s="40"/>
      <c r="Q44" s="40"/>
      <c r="R44" s="40"/>
      <c r="S44" s="40"/>
      <c r="T44" s="40"/>
      <c r="U44" s="49"/>
      <c r="V44" s="16"/>
      <c r="W44" s="50"/>
      <c r="X44" s="51"/>
      <c r="Y44" s="16"/>
      <c r="Z44" s="16"/>
      <c r="AA44" s="50"/>
      <c r="AB44" s="50"/>
      <c r="AC44" s="15"/>
    </row>
    <row r="45" spans="1:29">
      <c r="A45" s="16"/>
      <c r="B45" s="23"/>
      <c r="C45" s="26"/>
      <c r="D45" s="16"/>
      <c r="E45" s="27"/>
      <c r="F45" s="26"/>
      <c r="G45" s="26"/>
      <c r="H45" s="26"/>
      <c r="I45" s="26"/>
      <c r="J45" s="26"/>
      <c r="K45" s="38"/>
      <c r="L45" s="38"/>
      <c r="M45" s="39"/>
      <c r="N45" s="39"/>
      <c r="O45" s="40"/>
      <c r="P45" s="40"/>
      <c r="Q45" s="40"/>
      <c r="R45" s="40"/>
      <c r="S45" s="40"/>
      <c r="T45" s="40"/>
      <c r="U45" s="49"/>
      <c r="V45" s="16"/>
      <c r="W45" s="50"/>
      <c r="X45" s="51"/>
      <c r="Y45" s="16"/>
      <c r="Z45" s="16"/>
      <c r="AA45" s="50"/>
      <c r="AB45" s="50"/>
      <c r="AC45" s="15"/>
    </row>
    <row r="46" spans="1:29">
      <c r="A46" s="16"/>
      <c r="B46" s="23"/>
      <c r="C46" s="26"/>
      <c r="D46" s="16"/>
      <c r="E46" s="27"/>
      <c r="F46" s="26"/>
      <c r="G46" s="26"/>
      <c r="H46" s="26"/>
      <c r="I46" s="26"/>
      <c r="J46" s="26"/>
      <c r="K46" s="38"/>
      <c r="L46" s="38"/>
      <c r="M46" s="39"/>
      <c r="N46" s="39"/>
      <c r="O46" s="40"/>
      <c r="P46" s="40"/>
      <c r="Q46" s="40"/>
      <c r="R46" s="40"/>
      <c r="S46" s="40"/>
      <c r="T46" s="40"/>
      <c r="U46" s="49"/>
      <c r="V46" s="16"/>
      <c r="W46" s="50"/>
      <c r="X46" s="51"/>
      <c r="Y46" s="16"/>
      <c r="Z46" s="16"/>
      <c r="AA46" s="50"/>
      <c r="AB46" s="50"/>
      <c r="AC46" s="15"/>
    </row>
    <row r="47" ht="30" customHeight="1" spans="1:29">
      <c r="A47" s="29" t="s">
        <v>116</v>
      </c>
      <c r="B47" s="20" t="s">
        <v>117</v>
      </c>
      <c r="C47" s="21"/>
      <c r="D47" s="20"/>
      <c r="E47" s="21"/>
      <c r="F47" s="21"/>
      <c r="G47" s="20"/>
      <c r="H47" s="20"/>
      <c r="I47" s="21"/>
      <c r="J47" s="20"/>
      <c r="K47" s="20"/>
      <c r="L47" s="20"/>
      <c r="M47" s="20"/>
      <c r="N47" s="19">
        <f>SUM(N188:N203)</f>
        <v>762.4</v>
      </c>
      <c r="O47" s="19">
        <f>SUM(O188:O203)</f>
        <v>0</v>
      </c>
      <c r="P47" s="19">
        <f>SUM(P188:P203)</f>
        <v>0</v>
      </c>
      <c r="Q47" s="19">
        <f>SUM(Q188:Q203)</f>
        <v>0</v>
      </c>
      <c r="R47" s="19"/>
      <c r="S47" s="19">
        <f>SUM(S188:S203)</f>
        <v>0</v>
      </c>
      <c r="T47" s="19">
        <f>SUM(T188:T203)</f>
        <v>36.2</v>
      </c>
      <c r="U47" s="19">
        <f>SUM(U188:U203)</f>
        <v>760.0106</v>
      </c>
      <c r="V47" s="19" t="s">
        <v>36</v>
      </c>
      <c r="W47" s="19"/>
      <c r="X47" s="51"/>
      <c r="Y47" s="19"/>
      <c r="Z47" s="19"/>
      <c r="AA47" s="19"/>
      <c r="AB47" s="56"/>
      <c r="AC47" s="19"/>
    </row>
    <row r="48" s="3" customFormat="1" ht="76" hidden="1" customHeight="1" spans="1:29">
      <c r="A48" s="16">
        <v>1</v>
      </c>
      <c r="B48" s="16"/>
      <c r="C48" s="15" t="s">
        <v>118</v>
      </c>
      <c r="D48" s="15" t="s">
        <v>117</v>
      </c>
      <c r="E48" s="15" t="s">
        <v>119</v>
      </c>
      <c r="F48" s="15" t="s">
        <v>39</v>
      </c>
      <c r="G48" s="15" t="s">
        <v>120</v>
      </c>
      <c r="H48" s="16"/>
      <c r="I48" s="15" t="s">
        <v>121</v>
      </c>
      <c r="J48" s="16">
        <v>2021</v>
      </c>
      <c r="K48" s="16">
        <v>2021</v>
      </c>
      <c r="L48" s="16">
        <v>15</v>
      </c>
      <c r="M48" s="15" t="s">
        <v>122</v>
      </c>
      <c r="N48" s="36"/>
      <c r="O48" s="36"/>
      <c r="P48" s="36"/>
      <c r="Q48" s="36">
        <v>328</v>
      </c>
      <c r="R48" s="36"/>
      <c r="S48" s="36"/>
      <c r="T48" s="36">
        <f t="shared" ref="T48:T59" si="3">SUM(N48:S48)</f>
        <v>328</v>
      </c>
      <c r="U48" s="36">
        <f t="shared" ref="U48:U59" si="4">T48</f>
        <v>328</v>
      </c>
      <c r="V48" s="30" t="s">
        <v>36</v>
      </c>
      <c r="W48" s="30" t="s">
        <v>44</v>
      </c>
      <c r="X48" s="15" t="s">
        <v>123</v>
      </c>
      <c r="Y48" s="15" t="s">
        <v>123</v>
      </c>
      <c r="Z48" s="16"/>
      <c r="AA48" s="16" t="s">
        <v>46</v>
      </c>
      <c r="AB48" s="15" t="s">
        <v>123</v>
      </c>
      <c r="AC48" s="16" t="s">
        <v>124</v>
      </c>
    </row>
    <row r="49" s="3" customFormat="1" ht="204" hidden="1" customHeight="1" spans="1:29">
      <c r="A49" s="16">
        <v>2</v>
      </c>
      <c r="B49" s="16"/>
      <c r="C49" s="15" t="s">
        <v>125</v>
      </c>
      <c r="D49" s="15" t="s">
        <v>117</v>
      </c>
      <c r="E49" s="15" t="s">
        <v>126</v>
      </c>
      <c r="F49" s="15" t="s">
        <v>39</v>
      </c>
      <c r="G49" s="15" t="s">
        <v>127</v>
      </c>
      <c r="H49" s="16"/>
      <c r="I49" s="15" t="s">
        <v>128</v>
      </c>
      <c r="J49" s="16">
        <v>2021</v>
      </c>
      <c r="K49" s="16">
        <v>2021</v>
      </c>
      <c r="L49" s="16">
        <v>15</v>
      </c>
      <c r="M49" s="15" t="s">
        <v>122</v>
      </c>
      <c r="N49" s="36"/>
      <c r="O49" s="36"/>
      <c r="P49" s="36"/>
      <c r="Q49" s="36">
        <v>159</v>
      </c>
      <c r="R49" s="36"/>
      <c r="S49" s="36"/>
      <c r="T49" s="36">
        <f t="shared" si="3"/>
        <v>159</v>
      </c>
      <c r="U49" s="36">
        <f t="shared" si="4"/>
        <v>159</v>
      </c>
      <c r="V49" s="30" t="s">
        <v>36</v>
      </c>
      <c r="W49" s="30" t="s">
        <v>44</v>
      </c>
      <c r="X49" s="15" t="s">
        <v>129</v>
      </c>
      <c r="Y49" s="15" t="s">
        <v>129</v>
      </c>
      <c r="Z49" s="16"/>
      <c r="AA49" s="16" t="s">
        <v>46</v>
      </c>
      <c r="AB49" s="15" t="s">
        <v>129</v>
      </c>
      <c r="AC49" s="15" t="s">
        <v>130</v>
      </c>
    </row>
    <row r="50" s="3" customFormat="1" ht="113" hidden="1" customHeight="1" spans="1:29">
      <c r="A50" s="16">
        <v>3</v>
      </c>
      <c r="B50" s="16"/>
      <c r="C50" s="15" t="s">
        <v>131</v>
      </c>
      <c r="D50" s="15" t="s">
        <v>117</v>
      </c>
      <c r="E50" s="15" t="s">
        <v>119</v>
      </c>
      <c r="F50" s="15" t="s">
        <v>39</v>
      </c>
      <c r="G50" s="16" t="s">
        <v>83</v>
      </c>
      <c r="H50" s="16" t="s">
        <v>132</v>
      </c>
      <c r="I50" s="15" t="s">
        <v>133</v>
      </c>
      <c r="J50" s="16">
        <v>2021</v>
      </c>
      <c r="K50" s="16">
        <v>2021</v>
      </c>
      <c r="L50" s="16">
        <v>15</v>
      </c>
      <c r="M50" s="15" t="s">
        <v>122</v>
      </c>
      <c r="N50" s="36"/>
      <c r="O50" s="36"/>
      <c r="P50" s="36"/>
      <c r="Q50" s="36">
        <v>100</v>
      </c>
      <c r="R50" s="36"/>
      <c r="S50" s="36"/>
      <c r="T50" s="36">
        <f t="shared" si="3"/>
        <v>100</v>
      </c>
      <c r="U50" s="36">
        <f t="shared" si="4"/>
        <v>100</v>
      </c>
      <c r="V50" s="30" t="s">
        <v>36</v>
      </c>
      <c r="W50" s="30" t="s">
        <v>44</v>
      </c>
      <c r="X50" s="15" t="s">
        <v>134</v>
      </c>
      <c r="Y50" s="15" t="s">
        <v>134</v>
      </c>
      <c r="Z50" s="15"/>
      <c r="AA50" s="15" t="s">
        <v>46</v>
      </c>
      <c r="AB50" s="15" t="s">
        <v>134</v>
      </c>
      <c r="AC50" s="16" t="s">
        <v>135</v>
      </c>
    </row>
    <row r="51" s="3" customFormat="1" ht="67" hidden="1" customHeight="1" spans="1:29">
      <c r="A51" s="16">
        <v>4</v>
      </c>
      <c r="B51" s="15"/>
      <c r="C51" s="30" t="s">
        <v>136</v>
      </c>
      <c r="D51" s="15" t="s">
        <v>117</v>
      </c>
      <c r="E51" s="15" t="s">
        <v>119</v>
      </c>
      <c r="F51" s="15" t="s">
        <v>39</v>
      </c>
      <c r="G51" s="30" t="s">
        <v>40</v>
      </c>
      <c r="H51" s="30" t="s">
        <v>137</v>
      </c>
      <c r="I51" s="30" t="s">
        <v>138</v>
      </c>
      <c r="J51" s="16">
        <v>2021</v>
      </c>
      <c r="K51" s="16">
        <v>2021</v>
      </c>
      <c r="L51" s="16">
        <v>15</v>
      </c>
      <c r="M51" s="30" t="s">
        <v>139</v>
      </c>
      <c r="N51" s="41"/>
      <c r="O51" s="42"/>
      <c r="P51" s="42"/>
      <c r="Q51" s="42"/>
      <c r="R51" s="42"/>
      <c r="S51" s="41">
        <v>3232.68</v>
      </c>
      <c r="T51" s="36">
        <f t="shared" si="3"/>
        <v>3232.68</v>
      </c>
      <c r="U51" s="36">
        <f t="shared" si="4"/>
        <v>3232.68</v>
      </c>
      <c r="V51" s="30" t="s">
        <v>36</v>
      </c>
      <c r="W51" s="30" t="s">
        <v>44</v>
      </c>
      <c r="X51" s="15" t="s">
        <v>140</v>
      </c>
      <c r="Y51" s="15" t="s">
        <v>140</v>
      </c>
      <c r="Z51" s="30"/>
      <c r="AA51" s="16" t="s">
        <v>46</v>
      </c>
      <c r="AB51" s="15" t="s">
        <v>140</v>
      </c>
      <c r="AC51" s="15" t="s">
        <v>141</v>
      </c>
    </row>
    <row r="52" s="3" customFormat="1" ht="67" hidden="1" customHeight="1" spans="1:29">
      <c r="A52" s="16">
        <v>5</v>
      </c>
      <c r="B52" s="15"/>
      <c r="C52" s="30" t="s">
        <v>142</v>
      </c>
      <c r="D52" s="15" t="s">
        <v>117</v>
      </c>
      <c r="E52" s="15" t="s">
        <v>119</v>
      </c>
      <c r="F52" s="15" t="s">
        <v>39</v>
      </c>
      <c r="G52" s="30" t="s">
        <v>75</v>
      </c>
      <c r="H52" s="30" t="s">
        <v>143</v>
      </c>
      <c r="I52" s="30" t="s">
        <v>144</v>
      </c>
      <c r="J52" s="16">
        <v>2021</v>
      </c>
      <c r="K52" s="16">
        <v>2021</v>
      </c>
      <c r="L52" s="16">
        <v>15</v>
      </c>
      <c r="M52" s="30" t="s">
        <v>145</v>
      </c>
      <c r="N52" s="41"/>
      <c r="O52" s="42"/>
      <c r="P52" s="42"/>
      <c r="Q52" s="42"/>
      <c r="R52" s="42"/>
      <c r="S52" s="41">
        <v>50</v>
      </c>
      <c r="T52" s="36">
        <f t="shared" si="3"/>
        <v>50</v>
      </c>
      <c r="U52" s="36">
        <f t="shared" si="4"/>
        <v>50</v>
      </c>
      <c r="V52" s="30" t="s">
        <v>36</v>
      </c>
      <c r="W52" s="30" t="s">
        <v>44</v>
      </c>
      <c r="X52" s="30" t="s">
        <v>146</v>
      </c>
      <c r="Y52" s="30" t="s">
        <v>147</v>
      </c>
      <c r="Z52" s="30"/>
      <c r="AA52" s="16" t="s">
        <v>46</v>
      </c>
      <c r="AB52" s="30" t="s">
        <v>148</v>
      </c>
      <c r="AC52" s="15" t="s">
        <v>149</v>
      </c>
    </row>
    <row r="53" s="3" customFormat="1" ht="67" hidden="1" customHeight="1" spans="1:29">
      <c r="A53" s="16">
        <v>6</v>
      </c>
      <c r="B53" s="15"/>
      <c r="C53" s="30" t="s">
        <v>150</v>
      </c>
      <c r="D53" s="15" t="s">
        <v>117</v>
      </c>
      <c r="E53" s="15" t="s">
        <v>119</v>
      </c>
      <c r="F53" s="15" t="s">
        <v>39</v>
      </c>
      <c r="G53" s="30" t="s">
        <v>112</v>
      </c>
      <c r="H53" s="30" t="s">
        <v>151</v>
      </c>
      <c r="I53" s="30" t="s">
        <v>152</v>
      </c>
      <c r="J53" s="16">
        <v>2021</v>
      </c>
      <c r="K53" s="16">
        <v>2021</v>
      </c>
      <c r="L53" s="16">
        <v>15</v>
      </c>
      <c r="M53" s="30" t="s">
        <v>145</v>
      </c>
      <c r="N53" s="41"/>
      <c r="O53" s="42"/>
      <c r="P53" s="42"/>
      <c r="Q53" s="42"/>
      <c r="R53" s="42"/>
      <c r="S53" s="41">
        <v>100</v>
      </c>
      <c r="T53" s="36">
        <f t="shared" si="3"/>
        <v>100</v>
      </c>
      <c r="U53" s="36">
        <f t="shared" si="4"/>
        <v>100</v>
      </c>
      <c r="V53" s="30" t="s">
        <v>36</v>
      </c>
      <c r="W53" s="30" t="s">
        <v>44</v>
      </c>
      <c r="X53" s="30" t="s">
        <v>153</v>
      </c>
      <c r="Y53" s="30" t="s">
        <v>154</v>
      </c>
      <c r="Z53" s="30"/>
      <c r="AA53" s="16" t="s">
        <v>46</v>
      </c>
      <c r="AB53" s="30" t="s">
        <v>154</v>
      </c>
      <c r="AC53" s="15" t="s">
        <v>155</v>
      </c>
    </row>
    <row r="54" s="3" customFormat="1" ht="112" hidden="1" customHeight="1" spans="1:29">
      <c r="A54" s="16">
        <v>7</v>
      </c>
      <c r="B54" s="15"/>
      <c r="C54" s="30" t="s">
        <v>156</v>
      </c>
      <c r="D54" s="15" t="s">
        <v>117</v>
      </c>
      <c r="E54" s="15" t="s">
        <v>126</v>
      </c>
      <c r="F54" s="15" t="s">
        <v>39</v>
      </c>
      <c r="G54" s="30" t="s">
        <v>157</v>
      </c>
      <c r="H54" s="30"/>
      <c r="I54" s="30" t="s">
        <v>158</v>
      </c>
      <c r="J54" s="16">
        <v>2021</v>
      </c>
      <c r="K54" s="16">
        <v>2021</v>
      </c>
      <c r="L54" s="16">
        <v>15</v>
      </c>
      <c r="M54" s="30" t="s">
        <v>159</v>
      </c>
      <c r="N54" s="41"/>
      <c r="O54" s="42"/>
      <c r="P54" s="42"/>
      <c r="Q54" s="42"/>
      <c r="R54" s="42"/>
      <c r="S54" s="41">
        <v>300</v>
      </c>
      <c r="T54" s="36">
        <f t="shared" si="3"/>
        <v>300</v>
      </c>
      <c r="U54" s="36">
        <f t="shared" si="4"/>
        <v>300</v>
      </c>
      <c r="V54" s="30" t="s">
        <v>36</v>
      </c>
      <c r="W54" s="30" t="s">
        <v>44</v>
      </c>
      <c r="X54" s="15" t="s">
        <v>129</v>
      </c>
      <c r="Y54" s="15" t="s">
        <v>129</v>
      </c>
      <c r="Z54" s="30"/>
      <c r="AA54" s="16" t="s">
        <v>46</v>
      </c>
      <c r="AB54" s="15" t="s">
        <v>129</v>
      </c>
      <c r="AC54" s="15" t="s">
        <v>130</v>
      </c>
    </row>
    <row r="55" s="3" customFormat="1" ht="112" hidden="1" customHeight="1" spans="1:29">
      <c r="A55" s="16">
        <v>8</v>
      </c>
      <c r="B55" s="15"/>
      <c r="C55" s="30" t="s">
        <v>160</v>
      </c>
      <c r="D55" s="15" t="s">
        <v>117</v>
      </c>
      <c r="E55" s="15" t="s">
        <v>119</v>
      </c>
      <c r="F55" s="15" t="s">
        <v>39</v>
      </c>
      <c r="G55" s="30" t="s">
        <v>97</v>
      </c>
      <c r="H55" s="30" t="s">
        <v>161</v>
      </c>
      <c r="I55" s="30" t="s">
        <v>162</v>
      </c>
      <c r="J55" s="16">
        <v>2021</v>
      </c>
      <c r="K55" s="16">
        <v>2021</v>
      </c>
      <c r="L55" s="16">
        <v>15</v>
      </c>
      <c r="M55" s="30" t="s">
        <v>163</v>
      </c>
      <c r="N55" s="41"/>
      <c r="O55" s="42"/>
      <c r="P55" s="42"/>
      <c r="Q55" s="42"/>
      <c r="R55" s="42"/>
      <c r="S55" s="41">
        <v>50</v>
      </c>
      <c r="T55" s="36">
        <f t="shared" si="3"/>
        <v>50</v>
      </c>
      <c r="U55" s="36">
        <f t="shared" si="4"/>
        <v>50</v>
      </c>
      <c r="V55" s="30" t="s">
        <v>36</v>
      </c>
      <c r="W55" s="30" t="s">
        <v>44</v>
      </c>
      <c r="X55" s="30" t="s">
        <v>164</v>
      </c>
      <c r="Y55" s="30" t="s">
        <v>165</v>
      </c>
      <c r="Z55" s="30"/>
      <c r="AA55" s="16" t="s">
        <v>46</v>
      </c>
      <c r="AB55" s="30" t="s">
        <v>165</v>
      </c>
      <c r="AC55" s="15" t="s">
        <v>166</v>
      </c>
    </row>
    <row r="56" s="3" customFormat="1" ht="112" hidden="1" customHeight="1" spans="1:29">
      <c r="A56" s="16">
        <v>9</v>
      </c>
      <c r="B56" s="15"/>
      <c r="C56" s="30" t="s">
        <v>167</v>
      </c>
      <c r="D56" s="15" t="s">
        <v>117</v>
      </c>
      <c r="E56" s="15" t="s">
        <v>119</v>
      </c>
      <c r="F56" s="15" t="s">
        <v>39</v>
      </c>
      <c r="G56" s="30" t="s">
        <v>83</v>
      </c>
      <c r="H56" s="30" t="s">
        <v>132</v>
      </c>
      <c r="I56" s="30" t="s">
        <v>168</v>
      </c>
      <c r="J56" s="16">
        <v>2021</v>
      </c>
      <c r="K56" s="16">
        <v>2021</v>
      </c>
      <c r="L56" s="16">
        <v>15</v>
      </c>
      <c r="M56" s="30" t="s">
        <v>169</v>
      </c>
      <c r="N56" s="41"/>
      <c r="O56" s="42"/>
      <c r="P56" s="42"/>
      <c r="Q56" s="42"/>
      <c r="R56" s="42"/>
      <c r="S56" s="41">
        <v>50</v>
      </c>
      <c r="T56" s="36">
        <f t="shared" si="3"/>
        <v>50</v>
      </c>
      <c r="U56" s="36">
        <f t="shared" si="4"/>
        <v>50</v>
      </c>
      <c r="V56" s="30" t="s">
        <v>36</v>
      </c>
      <c r="W56" s="30" t="s">
        <v>44</v>
      </c>
      <c r="X56" s="15" t="s">
        <v>134</v>
      </c>
      <c r="Y56" s="15" t="s">
        <v>134</v>
      </c>
      <c r="Z56" s="16"/>
      <c r="AA56" s="16" t="s">
        <v>46</v>
      </c>
      <c r="AB56" s="15" t="s">
        <v>134</v>
      </c>
      <c r="AC56" s="15" t="s">
        <v>135</v>
      </c>
    </row>
    <row r="57" s="3" customFormat="1" ht="75" hidden="1" customHeight="1" spans="1:29">
      <c r="A57" s="16">
        <v>10</v>
      </c>
      <c r="B57" s="15"/>
      <c r="C57" s="30" t="s">
        <v>170</v>
      </c>
      <c r="D57" s="15" t="s">
        <v>117</v>
      </c>
      <c r="E57" s="15" t="s">
        <v>119</v>
      </c>
      <c r="F57" s="15" t="s">
        <v>39</v>
      </c>
      <c r="G57" s="30" t="s">
        <v>171</v>
      </c>
      <c r="H57" s="30" t="s">
        <v>172</v>
      </c>
      <c r="I57" s="30" t="s">
        <v>173</v>
      </c>
      <c r="J57" s="16">
        <v>2021</v>
      </c>
      <c r="K57" s="16">
        <v>2021</v>
      </c>
      <c r="L57" s="16">
        <v>15</v>
      </c>
      <c r="M57" s="30" t="s">
        <v>174</v>
      </c>
      <c r="N57" s="41"/>
      <c r="O57" s="42"/>
      <c r="P57" s="42"/>
      <c r="Q57" s="42"/>
      <c r="R57" s="42"/>
      <c r="S57" s="41">
        <v>276.53</v>
      </c>
      <c r="T57" s="36">
        <f t="shared" si="3"/>
        <v>276.53</v>
      </c>
      <c r="U57" s="36">
        <f t="shared" si="4"/>
        <v>276.53</v>
      </c>
      <c r="V57" s="30" t="s">
        <v>36</v>
      </c>
      <c r="W57" s="30" t="s">
        <v>44</v>
      </c>
      <c r="X57" s="15" t="s">
        <v>175</v>
      </c>
      <c r="Y57" s="15" t="s">
        <v>175</v>
      </c>
      <c r="Z57" s="30"/>
      <c r="AA57" s="16" t="s">
        <v>46</v>
      </c>
      <c r="AB57" s="15" t="s">
        <v>175</v>
      </c>
      <c r="AC57" s="15" t="s">
        <v>176</v>
      </c>
    </row>
    <row r="58" s="3" customFormat="1" ht="75" hidden="1" customHeight="1" spans="1:29">
      <c r="A58" s="16">
        <v>11</v>
      </c>
      <c r="B58" s="15"/>
      <c r="C58" s="30" t="s">
        <v>177</v>
      </c>
      <c r="D58" s="15" t="s">
        <v>117</v>
      </c>
      <c r="E58" s="15" t="s">
        <v>119</v>
      </c>
      <c r="F58" s="15" t="s">
        <v>39</v>
      </c>
      <c r="G58" s="30" t="s">
        <v>81</v>
      </c>
      <c r="H58" s="30" t="s">
        <v>178</v>
      </c>
      <c r="I58" s="30" t="s">
        <v>179</v>
      </c>
      <c r="J58" s="16">
        <v>2021</v>
      </c>
      <c r="K58" s="16">
        <v>2021</v>
      </c>
      <c r="L58" s="16">
        <v>15</v>
      </c>
      <c r="M58" s="15" t="s">
        <v>43</v>
      </c>
      <c r="N58" s="41">
        <v>1558.6</v>
      </c>
      <c r="O58" s="42"/>
      <c r="P58" s="42"/>
      <c r="Q58" s="42"/>
      <c r="R58" s="42"/>
      <c r="S58" s="41"/>
      <c r="T58" s="36">
        <f t="shared" si="3"/>
        <v>1558.6</v>
      </c>
      <c r="U58" s="36">
        <f t="shared" si="4"/>
        <v>1558.6</v>
      </c>
      <c r="V58" s="30" t="s">
        <v>36</v>
      </c>
      <c r="W58" s="30" t="s">
        <v>44</v>
      </c>
      <c r="X58" s="30" t="s">
        <v>180</v>
      </c>
      <c r="Y58" s="30" t="s">
        <v>180</v>
      </c>
      <c r="Z58" s="30"/>
      <c r="AA58" s="16" t="s">
        <v>46</v>
      </c>
      <c r="AB58" s="15" t="s">
        <v>180</v>
      </c>
      <c r="AC58" s="15" t="s">
        <v>181</v>
      </c>
    </row>
    <row r="59" s="3" customFormat="1" ht="75" hidden="1" customHeight="1" spans="1:29">
      <c r="A59" s="16">
        <v>12</v>
      </c>
      <c r="B59" s="15"/>
      <c r="C59" s="30" t="s">
        <v>182</v>
      </c>
      <c r="D59" s="15" t="s">
        <v>117</v>
      </c>
      <c r="E59" s="15" t="s">
        <v>119</v>
      </c>
      <c r="F59" s="15" t="s">
        <v>39</v>
      </c>
      <c r="G59" s="30" t="s">
        <v>50</v>
      </c>
      <c r="H59" s="30" t="s">
        <v>183</v>
      </c>
      <c r="I59" s="15" t="s">
        <v>184</v>
      </c>
      <c r="J59" s="16">
        <v>2021</v>
      </c>
      <c r="K59" s="16">
        <v>2021</v>
      </c>
      <c r="L59" s="16">
        <v>15</v>
      </c>
      <c r="M59" s="30" t="s">
        <v>185</v>
      </c>
      <c r="N59" s="41"/>
      <c r="O59" s="42"/>
      <c r="P59" s="42"/>
      <c r="Q59" s="42"/>
      <c r="R59" s="42"/>
      <c r="S59" s="41">
        <v>100</v>
      </c>
      <c r="T59" s="36">
        <f t="shared" si="3"/>
        <v>100</v>
      </c>
      <c r="U59" s="36">
        <f t="shared" si="4"/>
        <v>100</v>
      </c>
      <c r="V59" s="30" t="s">
        <v>36</v>
      </c>
      <c r="W59" s="30" t="s">
        <v>44</v>
      </c>
      <c r="X59" s="15" t="s">
        <v>49</v>
      </c>
      <c r="Y59" s="30" t="s">
        <v>186</v>
      </c>
      <c r="Z59" s="30"/>
      <c r="AA59" s="16" t="s">
        <v>46</v>
      </c>
      <c r="AB59" s="30" t="s">
        <v>186</v>
      </c>
      <c r="AC59" s="15" t="s">
        <v>187</v>
      </c>
    </row>
    <row r="60" ht="36" hidden="1" spans="1:29">
      <c r="A60" s="16">
        <v>1</v>
      </c>
      <c r="B60" s="15"/>
      <c r="C60" s="15" t="s">
        <v>188</v>
      </c>
      <c r="D60" s="15" t="s">
        <v>117</v>
      </c>
      <c r="E60" s="16" t="s">
        <v>40</v>
      </c>
      <c r="F60" s="16" t="s">
        <v>189</v>
      </c>
      <c r="G60" s="16" t="s">
        <v>40</v>
      </c>
      <c r="H60" s="16" t="s">
        <v>190</v>
      </c>
      <c r="I60" s="15" t="s">
        <v>191</v>
      </c>
      <c r="J60" s="16">
        <v>2021</v>
      </c>
      <c r="K60" s="43">
        <v>44409</v>
      </c>
      <c r="L60" s="16"/>
      <c r="M60" s="15" t="s">
        <v>192</v>
      </c>
      <c r="N60" s="16"/>
      <c r="O60" s="16"/>
      <c r="P60" s="16">
        <v>20</v>
      </c>
      <c r="Q60" s="16"/>
      <c r="R60" s="16"/>
      <c r="S60" s="16">
        <v>10</v>
      </c>
      <c r="T60" s="16">
        <v>30</v>
      </c>
      <c r="U60" s="48">
        <v>30</v>
      </c>
      <c r="V60" s="16" t="s">
        <v>36</v>
      </c>
      <c r="W60" s="16" t="s">
        <v>44</v>
      </c>
      <c r="X60" s="16" t="s">
        <v>190</v>
      </c>
      <c r="Y60" s="16"/>
      <c r="Z60" s="16"/>
      <c r="AA60" s="16" t="s">
        <v>46</v>
      </c>
      <c r="AB60" s="16" t="s">
        <v>190</v>
      </c>
      <c r="AC60" s="16" t="s">
        <v>193</v>
      </c>
    </row>
    <row r="61" ht="36" hidden="1" spans="1:29">
      <c r="A61" s="16">
        <v>2</v>
      </c>
      <c r="B61" s="15"/>
      <c r="C61" s="15" t="s">
        <v>194</v>
      </c>
      <c r="D61" s="15" t="s">
        <v>117</v>
      </c>
      <c r="E61" s="16" t="s">
        <v>80</v>
      </c>
      <c r="F61" s="16" t="s">
        <v>189</v>
      </c>
      <c r="G61" s="16" t="s">
        <v>80</v>
      </c>
      <c r="H61" s="16" t="s">
        <v>195</v>
      </c>
      <c r="I61" s="15" t="s">
        <v>191</v>
      </c>
      <c r="J61" s="16">
        <v>2021</v>
      </c>
      <c r="K61" s="43">
        <v>44409</v>
      </c>
      <c r="L61" s="16"/>
      <c r="M61" s="15" t="s">
        <v>192</v>
      </c>
      <c r="N61" s="16"/>
      <c r="O61" s="16"/>
      <c r="P61" s="16">
        <v>20</v>
      </c>
      <c r="Q61" s="16"/>
      <c r="R61" s="16"/>
      <c r="S61" s="16">
        <v>10</v>
      </c>
      <c r="T61" s="16">
        <v>30</v>
      </c>
      <c r="U61" s="48">
        <v>30</v>
      </c>
      <c r="V61" s="16" t="s">
        <v>36</v>
      </c>
      <c r="W61" s="16" t="s">
        <v>44</v>
      </c>
      <c r="X61" s="16" t="s">
        <v>195</v>
      </c>
      <c r="Y61" s="16"/>
      <c r="Z61" s="16"/>
      <c r="AA61" s="16" t="s">
        <v>46</v>
      </c>
      <c r="AB61" s="16" t="s">
        <v>195</v>
      </c>
      <c r="AC61" s="16" t="s">
        <v>196</v>
      </c>
    </row>
    <row r="62" ht="36" hidden="1" spans="1:29">
      <c r="A62" s="16">
        <v>3</v>
      </c>
      <c r="B62" s="15"/>
      <c r="C62" s="15" t="s">
        <v>197</v>
      </c>
      <c r="D62" s="15" t="s">
        <v>117</v>
      </c>
      <c r="E62" s="16" t="s">
        <v>114</v>
      </c>
      <c r="F62" s="16" t="s">
        <v>189</v>
      </c>
      <c r="G62" s="16" t="s">
        <v>114</v>
      </c>
      <c r="H62" s="16" t="s">
        <v>198</v>
      </c>
      <c r="I62" s="15" t="s">
        <v>191</v>
      </c>
      <c r="J62" s="16">
        <v>2021</v>
      </c>
      <c r="K62" s="43">
        <v>44410</v>
      </c>
      <c r="L62" s="16"/>
      <c r="M62" s="15" t="s">
        <v>192</v>
      </c>
      <c r="N62" s="16"/>
      <c r="O62" s="16"/>
      <c r="P62" s="16">
        <v>20</v>
      </c>
      <c r="Q62" s="16"/>
      <c r="R62" s="16"/>
      <c r="S62" s="16">
        <v>10</v>
      </c>
      <c r="T62" s="16">
        <v>30</v>
      </c>
      <c r="U62" s="48">
        <v>30</v>
      </c>
      <c r="V62" s="16" t="s">
        <v>36</v>
      </c>
      <c r="W62" s="16" t="s">
        <v>44</v>
      </c>
      <c r="X62" s="16" t="s">
        <v>198</v>
      </c>
      <c r="Y62" s="16"/>
      <c r="Z62" s="16"/>
      <c r="AA62" s="16" t="s">
        <v>46</v>
      </c>
      <c r="AB62" s="16" t="s">
        <v>198</v>
      </c>
      <c r="AC62" s="16" t="s">
        <v>199</v>
      </c>
    </row>
    <row r="63" ht="36" hidden="1" spans="1:29">
      <c r="A63" s="16">
        <v>4</v>
      </c>
      <c r="B63" s="15"/>
      <c r="C63" s="15" t="s">
        <v>200</v>
      </c>
      <c r="D63" s="15" t="s">
        <v>117</v>
      </c>
      <c r="E63" s="16" t="s">
        <v>110</v>
      </c>
      <c r="F63" s="16" t="s">
        <v>189</v>
      </c>
      <c r="G63" s="16" t="s">
        <v>110</v>
      </c>
      <c r="H63" s="16" t="s">
        <v>201</v>
      </c>
      <c r="I63" s="15" t="s">
        <v>191</v>
      </c>
      <c r="J63" s="16">
        <v>2021</v>
      </c>
      <c r="K63" s="43">
        <v>44470</v>
      </c>
      <c r="L63" s="16"/>
      <c r="M63" s="15" t="s">
        <v>192</v>
      </c>
      <c r="N63" s="16"/>
      <c r="O63" s="16"/>
      <c r="P63" s="16">
        <v>20</v>
      </c>
      <c r="Q63" s="16"/>
      <c r="R63" s="16"/>
      <c r="S63" s="16">
        <v>10</v>
      </c>
      <c r="T63" s="16">
        <v>30</v>
      </c>
      <c r="U63" s="48">
        <v>30</v>
      </c>
      <c r="V63" s="16" t="s">
        <v>36</v>
      </c>
      <c r="W63" s="16" t="s">
        <v>44</v>
      </c>
      <c r="X63" s="16" t="s">
        <v>201</v>
      </c>
      <c r="Y63" s="16"/>
      <c r="Z63" s="16"/>
      <c r="AA63" s="16" t="s">
        <v>46</v>
      </c>
      <c r="AB63" s="16" t="s">
        <v>201</v>
      </c>
      <c r="AC63" s="15" t="s">
        <v>202</v>
      </c>
    </row>
    <row r="64" ht="36" hidden="1" spans="1:29">
      <c r="A64" s="16">
        <v>5</v>
      </c>
      <c r="B64" s="15"/>
      <c r="C64" s="15" t="s">
        <v>203</v>
      </c>
      <c r="D64" s="15" t="s">
        <v>117</v>
      </c>
      <c r="E64" s="16" t="s">
        <v>61</v>
      </c>
      <c r="F64" s="16" t="s">
        <v>189</v>
      </c>
      <c r="G64" s="16" t="s">
        <v>61</v>
      </c>
      <c r="H64" s="16" t="s">
        <v>204</v>
      </c>
      <c r="I64" s="15" t="s">
        <v>191</v>
      </c>
      <c r="J64" s="16">
        <v>2021</v>
      </c>
      <c r="K64" s="43">
        <v>44470</v>
      </c>
      <c r="L64" s="16"/>
      <c r="M64" s="15" t="s">
        <v>192</v>
      </c>
      <c r="N64" s="16"/>
      <c r="O64" s="16"/>
      <c r="P64" s="16">
        <v>20</v>
      </c>
      <c r="Q64" s="16"/>
      <c r="R64" s="16"/>
      <c r="S64" s="16">
        <v>10</v>
      </c>
      <c r="T64" s="16">
        <v>30</v>
      </c>
      <c r="U64" s="48">
        <v>30</v>
      </c>
      <c r="V64" s="16" t="s">
        <v>36</v>
      </c>
      <c r="W64" s="16" t="s">
        <v>44</v>
      </c>
      <c r="X64" s="16" t="s">
        <v>204</v>
      </c>
      <c r="Y64" s="16"/>
      <c r="Z64" s="16"/>
      <c r="AA64" s="16" t="s">
        <v>46</v>
      </c>
      <c r="AB64" s="16" t="s">
        <v>204</v>
      </c>
      <c r="AC64" s="16" t="s">
        <v>205</v>
      </c>
    </row>
    <row r="65" ht="36" hidden="1" spans="1:29">
      <c r="A65" s="16">
        <v>6</v>
      </c>
      <c r="B65" s="15"/>
      <c r="C65" s="30" t="s">
        <v>206</v>
      </c>
      <c r="D65" s="15" t="s">
        <v>117</v>
      </c>
      <c r="E65" s="30" t="s">
        <v>77</v>
      </c>
      <c r="F65" s="16" t="s">
        <v>189</v>
      </c>
      <c r="G65" s="30" t="s">
        <v>77</v>
      </c>
      <c r="H65" s="30" t="s">
        <v>207</v>
      </c>
      <c r="I65" s="15" t="s">
        <v>191</v>
      </c>
      <c r="J65" s="16">
        <v>2021</v>
      </c>
      <c r="K65" s="43">
        <v>44470</v>
      </c>
      <c r="L65" s="30"/>
      <c r="M65" s="15" t="s">
        <v>192</v>
      </c>
      <c r="N65" s="30"/>
      <c r="O65" s="69"/>
      <c r="P65" s="16">
        <v>20</v>
      </c>
      <c r="Q65" s="69"/>
      <c r="R65" s="69"/>
      <c r="S65" s="16">
        <v>10</v>
      </c>
      <c r="T65" s="16">
        <v>30</v>
      </c>
      <c r="U65" s="48">
        <v>30</v>
      </c>
      <c r="V65" s="16" t="s">
        <v>36</v>
      </c>
      <c r="W65" s="16" t="s">
        <v>44</v>
      </c>
      <c r="X65" s="30" t="s">
        <v>207</v>
      </c>
      <c r="Y65" s="30"/>
      <c r="Z65" s="30"/>
      <c r="AA65" s="16" t="s">
        <v>46</v>
      </c>
      <c r="AB65" s="15" t="s">
        <v>207</v>
      </c>
      <c r="AC65" s="15" t="s">
        <v>208</v>
      </c>
    </row>
    <row r="66" ht="36" hidden="1" spans="1:29">
      <c r="A66" s="16">
        <v>7</v>
      </c>
      <c r="B66" s="15"/>
      <c r="C66" s="30" t="s">
        <v>209</v>
      </c>
      <c r="D66" s="15" t="s">
        <v>117</v>
      </c>
      <c r="E66" s="30" t="s">
        <v>83</v>
      </c>
      <c r="F66" s="16" t="s">
        <v>189</v>
      </c>
      <c r="G66" s="30" t="s">
        <v>83</v>
      </c>
      <c r="H66" s="30" t="s">
        <v>210</v>
      </c>
      <c r="I66" s="15" t="s">
        <v>191</v>
      </c>
      <c r="J66" s="16">
        <v>2021</v>
      </c>
      <c r="K66" s="43">
        <v>44470</v>
      </c>
      <c r="L66" s="30"/>
      <c r="M66" s="15" t="s">
        <v>192</v>
      </c>
      <c r="N66" s="30"/>
      <c r="O66" s="69"/>
      <c r="P66" s="16">
        <v>20</v>
      </c>
      <c r="Q66" s="69"/>
      <c r="R66" s="69"/>
      <c r="S66" s="16">
        <v>10</v>
      </c>
      <c r="T66" s="16">
        <v>30</v>
      </c>
      <c r="U66" s="48">
        <v>30</v>
      </c>
      <c r="V66" s="16" t="s">
        <v>36</v>
      </c>
      <c r="W66" s="16" t="s">
        <v>44</v>
      </c>
      <c r="X66" s="30" t="s">
        <v>210</v>
      </c>
      <c r="Y66" s="30"/>
      <c r="Z66" s="30"/>
      <c r="AA66" s="16" t="s">
        <v>46</v>
      </c>
      <c r="AB66" s="15" t="s">
        <v>210</v>
      </c>
      <c r="AC66" s="15" t="s">
        <v>211</v>
      </c>
    </row>
    <row r="67" ht="36" hidden="1" spans="1:29">
      <c r="A67" s="16">
        <v>8</v>
      </c>
      <c r="B67" s="15"/>
      <c r="C67" s="30" t="s">
        <v>212</v>
      </c>
      <c r="D67" s="15" t="s">
        <v>117</v>
      </c>
      <c r="E67" s="30" t="s">
        <v>94</v>
      </c>
      <c r="F67" s="16" t="s">
        <v>189</v>
      </c>
      <c r="G67" s="30" t="s">
        <v>94</v>
      </c>
      <c r="H67" s="30" t="s">
        <v>213</v>
      </c>
      <c r="I67" s="15" t="s">
        <v>191</v>
      </c>
      <c r="J67" s="16">
        <v>2021</v>
      </c>
      <c r="K67" s="43">
        <v>44470</v>
      </c>
      <c r="L67" s="30"/>
      <c r="M67" s="15" t="s">
        <v>192</v>
      </c>
      <c r="N67" s="30"/>
      <c r="O67" s="69"/>
      <c r="P67" s="16">
        <v>20</v>
      </c>
      <c r="Q67" s="69"/>
      <c r="R67" s="69"/>
      <c r="S67" s="16">
        <v>10</v>
      </c>
      <c r="T67" s="16">
        <v>30</v>
      </c>
      <c r="U67" s="48">
        <v>30</v>
      </c>
      <c r="V67" s="16" t="s">
        <v>36</v>
      </c>
      <c r="W67" s="16" t="s">
        <v>44</v>
      </c>
      <c r="X67" s="30" t="s">
        <v>213</v>
      </c>
      <c r="Y67" s="30"/>
      <c r="Z67" s="30"/>
      <c r="AA67" s="16" t="s">
        <v>46</v>
      </c>
      <c r="AB67" s="15" t="s">
        <v>213</v>
      </c>
      <c r="AC67" s="15" t="s">
        <v>214</v>
      </c>
    </row>
    <row r="68" ht="36" hidden="1" spans="1:29">
      <c r="A68" s="16">
        <v>9</v>
      </c>
      <c r="B68" s="15"/>
      <c r="C68" s="30" t="s">
        <v>215</v>
      </c>
      <c r="D68" s="15" t="s">
        <v>117</v>
      </c>
      <c r="E68" s="30" t="s">
        <v>216</v>
      </c>
      <c r="F68" s="16" t="s">
        <v>189</v>
      </c>
      <c r="G68" s="30" t="s">
        <v>216</v>
      </c>
      <c r="H68" s="30" t="s">
        <v>217</v>
      </c>
      <c r="I68" s="15" t="s">
        <v>191</v>
      </c>
      <c r="J68" s="16">
        <v>2021</v>
      </c>
      <c r="K68" s="43">
        <v>44470</v>
      </c>
      <c r="L68" s="30"/>
      <c r="M68" s="15" t="s">
        <v>192</v>
      </c>
      <c r="N68" s="30"/>
      <c r="O68" s="69"/>
      <c r="P68" s="69">
        <v>0</v>
      </c>
      <c r="Q68" s="69"/>
      <c r="R68" s="69"/>
      <c r="S68" s="30">
        <v>20</v>
      </c>
      <c r="T68" s="69">
        <v>20</v>
      </c>
      <c r="U68" s="87">
        <v>20</v>
      </c>
      <c r="V68" s="16" t="s">
        <v>36</v>
      </c>
      <c r="W68" s="16" t="s">
        <v>44</v>
      </c>
      <c r="X68" s="30" t="s">
        <v>217</v>
      </c>
      <c r="Y68" s="30"/>
      <c r="Z68" s="30"/>
      <c r="AA68" s="16" t="s">
        <v>46</v>
      </c>
      <c r="AB68" s="15" t="s">
        <v>217</v>
      </c>
      <c r="AC68" s="15" t="s">
        <v>218</v>
      </c>
    </row>
    <row r="69" ht="264" hidden="1" spans="1:29">
      <c r="A69" s="29"/>
      <c r="B69" s="20"/>
      <c r="C69" s="24" t="s">
        <v>219</v>
      </c>
      <c r="D69" s="24" t="s">
        <v>117</v>
      </c>
      <c r="E69" s="15" t="s">
        <v>106</v>
      </c>
      <c r="F69" s="15" t="s">
        <v>220</v>
      </c>
      <c r="G69" s="16" t="s">
        <v>106</v>
      </c>
      <c r="H69" s="16" t="s">
        <v>221</v>
      </c>
      <c r="I69" s="70" t="s">
        <v>222</v>
      </c>
      <c r="J69" s="71">
        <v>2021</v>
      </c>
      <c r="K69" s="71">
        <v>2021</v>
      </c>
      <c r="L69" s="72">
        <v>15</v>
      </c>
      <c r="M69" s="73" t="s">
        <v>223</v>
      </c>
      <c r="N69" s="69"/>
      <c r="O69" s="16"/>
      <c r="P69" s="16"/>
      <c r="Q69" s="16"/>
      <c r="R69" s="88">
        <v>50</v>
      </c>
      <c r="S69" s="88">
        <v>50</v>
      </c>
      <c r="T69" s="88">
        <v>50</v>
      </c>
      <c r="U69" s="88">
        <v>50</v>
      </c>
      <c r="V69" s="16" t="s">
        <v>36</v>
      </c>
      <c r="W69" s="16" t="s">
        <v>44</v>
      </c>
      <c r="X69" s="16" t="s">
        <v>221</v>
      </c>
      <c r="Y69" s="19"/>
      <c r="Z69" s="19"/>
      <c r="AA69" s="16" t="s">
        <v>46</v>
      </c>
      <c r="AB69" s="16" t="s">
        <v>221</v>
      </c>
      <c r="AC69" s="16" t="s">
        <v>224</v>
      </c>
    </row>
    <row r="70" ht="144" hidden="1" spans="1:29">
      <c r="A70" s="29"/>
      <c r="B70" s="20"/>
      <c r="C70" s="57" t="s">
        <v>225</v>
      </c>
      <c r="D70" s="24" t="s">
        <v>117</v>
      </c>
      <c r="E70" s="15" t="s">
        <v>96</v>
      </c>
      <c r="F70" s="15" t="s">
        <v>220</v>
      </c>
      <c r="G70" s="16" t="s">
        <v>96</v>
      </c>
      <c r="H70" s="16" t="s">
        <v>226</v>
      </c>
      <c r="I70" s="74" t="s">
        <v>227</v>
      </c>
      <c r="J70" s="71">
        <v>2021</v>
      </c>
      <c r="K70" s="71">
        <v>2021</v>
      </c>
      <c r="L70" s="72">
        <v>15</v>
      </c>
      <c r="M70" s="73" t="s">
        <v>223</v>
      </c>
      <c r="N70" s="69"/>
      <c r="O70" s="16"/>
      <c r="P70" s="16"/>
      <c r="Q70" s="16"/>
      <c r="R70" s="89">
        <v>92.9</v>
      </c>
      <c r="S70" s="89">
        <v>92.9</v>
      </c>
      <c r="T70" s="89">
        <v>92.9</v>
      </c>
      <c r="U70" s="89">
        <v>92.9</v>
      </c>
      <c r="V70" s="16" t="s">
        <v>36</v>
      </c>
      <c r="W70" s="16" t="s">
        <v>44</v>
      </c>
      <c r="X70" s="16" t="s">
        <v>226</v>
      </c>
      <c r="Y70" s="19"/>
      <c r="Z70" s="19"/>
      <c r="AA70" s="16" t="s">
        <v>46</v>
      </c>
      <c r="AB70" s="16" t="s">
        <v>226</v>
      </c>
      <c r="AC70" s="16" t="s">
        <v>228</v>
      </c>
    </row>
    <row r="71" ht="48" hidden="1" spans="1:29">
      <c r="A71" s="29"/>
      <c r="B71" s="20"/>
      <c r="C71" s="15" t="s">
        <v>229</v>
      </c>
      <c r="D71" s="24" t="s">
        <v>117</v>
      </c>
      <c r="E71" s="15" t="s">
        <v>92</v>
      </c>
      <c r="F71" s="15" t="s">
        <v>220</v>
      </c>
      <c r="G71" s="16" t="s">
        <v>92</v>
      </c>
      <c r="H71" s="16" t="s">
        <v>230</v>
      </c>
      <c r="I71" s="75" t="s">
        <v>231</v>
      </c>
      <c r="J71" s="71">
        <v>2021</v>
      </c>
      <c r="K71" s="71">
        <v>2021</v>
      </c>
      <c r="L71" s="72">
        <v>15</v>
      </c>
      <c r="M71" s="73" t="s">
        <v>223</v>
      </c>
      <c r="N71" s="69"/>
      <c r="O71" s="16"/>
      <c r="P71" s="16"/>
      <c r="Q71" s="16"/>
      <c r="R71" s="88">
        <v>97.6</v>
      </c>
      <c r="S71" s="88">
        <v>97.6</v>
      </c>
      <c r="T71" s="88">
        <v>97.6</v>
      </c>
      <c r="U71" s="88">
        <v>97.6</v>
      </c>
      <c r="V71" s="16" t="s">
        <v>36</v>
      </c>
      <c r="W71" s="16" t="s">
        <v>44</v>
      </c>
      <c r="X71" s="16" t="s">
        <v>230</v>
      </c>
      <c r="Y71" s="19"/>
      <c r="Z71" s="19"/>
      <c r="AA71" s="16" t="s">
        <v>46</v>
      </c>
      <c r="AB71" s="16" t="s">
        <v>230</v>
      </c>
      <c r="AC71" s="16" t="s">
        <v>232</v>
      </c>
    </row>
    <row r="72" ht="204" hidden="1" spans="1:29">
      <c r="A72" s="29"/>
      <c r="B72" s="20"/>
      <c r="C72" s="57" t="s">
        <v>233</v>
      </c>
      <c r="D72" s="24" t="s">
        <v>117</v>
      </c>
      <c r="E72" s="15" t="s">
        <v>50</v>
      </c>
      <c r="F72" s="15" t="s">
        <v>220</v>
      </c>
      <c r="G72" s="16" t="s">
        <v>50</v>
      </c>
      <c r="H72" s="16" t="s">
        <v>234</v>
      </c>
      <c r="I72" s="74" t="s">
        <v>235</v>
      </c>
      <c r="J72" s="71">
        <v>2021</v>
      </c>
      <c r="K72" s="71">
        <v>2021</v>
      </c>
      <c r="L72" s="72">
        <v>15</v>
      </c>
      <c r="M72" s="73" t="s">
        <v>223</v>
      </c>
      <c r="N72" s="69"/>
      <c r="O72" s="16"/>
      <c r="P72" s="16"/>
      <c r="Q72" s="16"/>
      <c r="R72" s="89">
        <v>50</v>
      </c>
      <c r="S72" s="89">
        <v>50</v>
      </c>
      <c r="T72" s="89">
        <v>50</v>
      </c>
      <c r="U72" s="89">
        <v>50</v>
      </c>
      <c r="V72" s="16" t="s">
        <v>36</v>
      </c>
      <c r="W72" s="16" t="s">
        <v>44</v>
      </c>
      <c r="X72" s="16" t="s">
        <v>234</v>
      </c>
      <c r="Y72" s="19"/>
      <c r="Z72" s="19"/>
      <c r="AA72" s="16" t="s">
        <v>46</v>
      </c>
      <c r="AB72" s="16" t="s">
        <v>234</v>
      </c>
      <c r="AC72" s="16" t="s">
        <v>236</v>
      </c>
    </row>
    <row r="73" ht="300" hidden="1" spans="1:29">
      <c r="A73" s="29"/>
      <c r="B73" s="20"/>
      <c r="C73" s="57" t="s">
        <v>237</v>
      </c>
      <c r="D73" s="24" t="s">
        <v>117</v>
      </c>
      <c r="E73" s="15" t="s">
        <v>87</v>
      </c>
      <c r="F73" s="15" t="s">
        <v>220</v>
      </c>
      <c r="G73" s="16" t="s">
        <v>87</v>
      </c>
      <c r="H73" s="16" t="s">
        <v>238</v>
      </c>
      <c r="I73" s="76" t="s">
        <v>239</v>
      </c>
      <c r="J73" s="71">
        <v>2021</v>
      </c>
      <c r="K73" s="71">
        <v>2021</v>
      </c>
      <c r="L73" s="72">
        <v>15</v>
      </c>
      <c r="M73" s="73" t="s">
        <v>223</v>
      </c>
      <c r="N73" s="69"/>
      <c r="O73" s="16"/>
      <c r="P73" s="16"/>
      <c r="Q73" s="16"/>
      <c r="R73" s="89">
        <v>18</v>
      </c>
      <c r="S73" s="89">
        <v>18</v>
      </c>
      <c r="T73" s="89">
        <v>18</v>
      </c>
      <c r="U73" s="89">
        <v>18</v>
      </c>
      <c r="V73" s="16" t="s">
        <v>36</v>
      </c>
      <c r="W73" s="16" t="s">
        <v>44</v>
      </c>
      <c r="X73" s="16" t="s">
        <v>238</v>
      </c>
      <c r="Y73" s="19"/>
      <c r="Z73" s="19"/>
      <c r="AA73" s="16" t="s">
        <v>46</v>
      </c>
      <c r="AB73" s="16" t="s">
        <v>238</v>
      </c>
      <c r="AC73" s="16" t="s">
        <v>240</v>
      </c>
    </row>
    <row r="74" ht="168" hidden="1" spans="1:29">
      <c r="A74" s="29"/>
      <c r="B74" s="20"/>
      <c r="C74" s="57" t="s">
        <v>241</v>
      </c>
      <c r="D74" s="24" t="s">
        <v>117</v>
      </c>
      <c r="E74" s="15" t="s">
        <v>87</v>
      </c>
      <c r="F74" s="15" t="s">
        <v>220</v>
      </c>
      <c r="G74" s="16" t="s">
        <v>87</v>
      </c>
      <c r="H74" s="16" t="s">
        <v>238</v>
      </c>
      <c r="I74" s="77" t="s">
        <v>242</v>
      </c>
      <c r="J74" s="71">
        <v>2021</v>
      </c>
      <c r="K74" s="71">
        <v>2021</v>
      </c>
      <c r="L74" s="72">
        <v>15</v>
      </c>
      <c r="M74" s="73" t="s">
        <v>223</v>
      </c>
      <c r="N74" s="69"/>
      <c r="O74" s="16"/>
      <c r="P74" s="16"/>
      <c r="Q74" s="16"/>
      <c r="R74" s="89">
        <v>10</v>
      </c>
      <c r="S74" s="89">
        <v>10</v>
      </c>
      <c r="T74" s="89">
        <v>10</v>
      </c>
      <c r="U74" s="89">
        <v>10</v>
      </c>
      <c r="V74" s="16" t="s">
        <v>36</v>
      </c>
      <c r="W74" s="16" t="s">
        <v>44</v>
      </c>
      <c r="X74" s="16" t="s">
        <v>238</v>
      </c>
      <c r="Y74" s="19"/>
      <c r="Z74" s="19"/>
      <c r="AA74" s="16" t="s">
        <v>46</v>
      </c>
      <c r="AB74" s="16" t="s">
        <v>238</v>
      </c>
      <c r="AC74" s="16" t="s">
        <v>240</v>
      </c>
    </row>
    <row r="75" ht="156" hidden="1" spans="1:29">
      <c r="A75" s="29"/>
      <c r="B75" s="20"/>
      <c r="C75" s="24" t="s">
        <v>243</v>
      </c>
      <c r="D75" s="24" t="s">
        <v>117</v>
      </c>
      <c r="E75" s="15" t="s">
        <v>101</v>
      </c>
      <c r="F75" s="15" t="s">
        <v>220</v>
      </c>
      <c r="G75" s="16" t="s">
        <v>101</v>
      </c>
      <c r="H75" s="16" t="s">
        <v>244</v>
      </c>
      <c r="I75" s="70" t="s">
        <v>245</v>
      </c>
      <c r="J75" s="71">
        <v>2021</v>
      </c>
      <c r="K75" s="71">
        <v>2021</v>
      </c>
      <c r="L75" s="72">
        <v>15</v>
      </c>
      <c r="M75" s="73" t="s">
        <v>246</v>
      </c>
      <c r="N75" s="69"/>
      <c r="O75" s="16"/>
      <c r="P75" s="16"/>
      <c r="Q75" s="16"/>
      <c r="R75" s="88">
        <v>98.25</v>
      </c>
      <c r="S75" s="88">
        <v>98.25</v>
      </c>
      <c r="T75" s="88">
        <v>98.25</v>
      </c>
      <c r="U75" s="88">
        <v>98.25</v>
      </c>
      <c r="V75" s="16" t="s">
        <v>36</v>
      </c>
      <c r="W75" s="16" t="s">
        <v>44</v>
      </c>
      <c r="X75" s="16" t="s">
        <v>244</v>
      </c>
      <c r="Y75" s="19"/>
      <c r="Z75" s="19"/>
      <c r="AA75" s="16" t="s">
        <v>46</v>
      </c>
      <c r="AB75" s="16" t="s">
        <v>244</v>
      </c>
      <c r="AC75" s="16" t="s">
        <v>247</v>
      </c>
    </row>
    <row r="76" ht="300" hidden="1" spans="1:29">
      <c r="A76" s="29"/>
      <c r="B76" s="20"/>
      <c r="C76" s="58" t="s">
        <v>248</v>
      </c>
      <c r="D76" s="24" t="s">
        <v>117</v>
      </c>
      <c r="E76" s="15" t="s">
        <v>75</v>
      </c>
      <c r="F76" s="15" t="s">
        <v>220</v>
      </c>
      <c r="G76" s="16" t="s">
        <v>75</v>
      </c>
      <c r="H76" s="16" t="s">
        <v>249</v>
      </c>
      <c r="I76" s="78" t="s">
        <v>250</v>
      </c>
      <c r="J76" s="71">
        <v>2021</v>
      </c>
      <c r="K76" s="71">
        <v>2021</v>
      </c>
      <c r="L76" s="72">
        <v>15</v>
      </c>
      <c r="M76" s="73" t="s">
        <v>223</v>
      </c>
      <c r="N76" s="69"/>
      <c r="O76" s="16"/>
      <c r="P76" s="16"/>
      <c r="Q76" s="16"/>
      <c r="R76" s="88">
        <v>70</v>
      </c>
      <c r="S76" s="88">
        <v>70</v>
      </c>
      <c r="T76" s="88">
        <v>70</v>
      </c>
      <c r="U76" s="88">
        <v>70</v>
      </c>
      <c r="V76" s="16" t="s">
        <v>36</v>
      </c>
      <c r="W76" s="16" t="s">
        <v>44</v>
      </c>
      <c r="X76" s="16" t="s">
        <v>249</v>
      </c>
      <c r="Y76" s="19"/>
      <c r="Z76" s="19"/>
      <c r="AA76" s="16" t="s">
        <v>46</v>
      </c>
      <c r="AB76" s="16" t="s">
        <v>249</v>
      </c>
      <c r="AC76" s="16" t="s">
        <v>251</v>
      </c>
    </row>
    <row r="77" ht="264" hidden="1" spans="1:29">
      <c r="A77" s="29"/>
      <c r="B77" s="20"/>
      <c r="C77" s="59" t="s">
        <v>252</v>
      </c>
      <c r="D77" s="24" t="s">
        <v>117</v>
      </c>
      <c r="E77" s="15" t="s">
        <v>75</v>
      </c>
      <c r="F77" s="15" t="s">
        <v>220</v>
      </c>
      <c r="G77" s="16" t="s">
        <v>75</v>
      </c>
      <c r="H77" s="16" t="s">
        <v>253</v>
      </c>
      <c r="I77" s="79" t="s">
        <v>254</v>
      </c>
      <c r="J77" s="71">
        <v>2021</v>
      </c>
      <c r="K77" s="71">
        <v>2021</v>
      </c>
      <c r="L77" s="72">
        <v>15</v>
      </c>
      <c r="M77" s="73" t="s">
        <v>246</v>
      </c>
      <c r="N77" s="69"/>
      <c r="O77" s="16"/>
      <c r="P77" s="16"/>
      <c r="Q77" s="16"/>
      <c r="R77" s="89">
        <v>50</v>
      </c>
      <c r="S77" s="89">
        <v>50</v>
      </c>
      <c r="T77" s="89">
        <v>50</v>
      </c>
      <c r="U77" s="89">
        <v>50</v>
      </c>
      <c r="V77" s="16" t="s">
        <v>36</v>
      </c>
      <c r="W77" s="16" t="s">
        <v>44</v>
      </c>
      <c r="X77" s="16" t="s">
        <v>253</v>
      </c>
      <c r="Y77" s="19"/>
      <c r="Z77" s="19"/>
      <c r="AA77" s="16" t="s">
        <v>46</v>
      </c>
      <c r="AB77" s="16" t="s">
        <v>253</v>
      </c>
      <c r="AC77" s="16" t="s">
        <v>255</v>
      </c>
    </row>
    <row r="78" ht="252" hidden="1" spans="1:29">
      <c r="A78" s="29"/>
      <c r="B78" s="20"/>
      <c r="C78" s="57" t="s">
        <v>256</v>
      </c>
      <c r="D78" s="24" t="s">
        <v>117</v>
      </c>
      <c r="E78" s="15" t="s">
        <v>110</v>
      </c>
      <c r="F78" s="15" t="s">
        <v>220</v>
      </c>
      <c r="G78" s="16" t="s">
        <v>110</v>
      </c>
      <c r="H78" s="16" t="s">
        <v>257</v>
      </c>
      <c r="I78" s="79" t="s">
        <v>258</v>
      </c>
      <c r="J78" s="71">
        <v>2021</v>
      </c>
      <c r="K78" s="71">
        <v>2021</v>
      </c>
      <c r="L78" s="72">
        <v>15</v>
      </c>
      <c r="M78" s="73" t="s">
        <v>223</v>
      </c>
      <c r="N78" s="69"/>
      <c r="O78" s="16"/>
      <c r="P78" s="16"/>
      <c r="Q78" s="16"/>
      <c r="R78" s="89">
        <v>50</v>
      </c>
      <c r="S78" s="89">
        <v>50</v>
      </c>
      <c r="T78" s="89">
        <v>50</v>
      </c>
      <c r="U78" s="89">
        <v>50</v>
      </c>
      <c r="V78" s="16" t="s">
        <v>36</v>
      </c>
      <c r="W78" s="16" t="s">
        <v>44</v>
      </c>
      <c r="X78" s="16" t="s">
        <v>257</v>
      </c>
      <c r="Y78" s="19"/>
      <c r="Z78" s="19"/>
      <c r="AA78" s="16" t="s">
        <v>46</v>
      </c>
      <c r="AB78" s="16" t="s">
        <v>257</v>
      </c>
      <c r="AC78" s="16" t="s">
        <v>259</v>
      </c>
    </row>
    <row r="79" ht="144" hidden="1" spans="1:29">
      <c r="A79" s="29"/>
      <c r="B79" s="20"/>
      <c r="C79" s="24" t="s">
        <v>260</v>
      </c>
      <c r="D79" s="24" t="s">
        <v>117</v>
      </c>
      <c r="E79" s="15" t="s">
        <v>77</v>
      </c>
      <c r="F79" s="15" t="s">
        <v>220</v>
      </c>
      <c r="G79" s="16" t="s">
        <v>77</v>
      </c>
      <c r="H79" s="16" t="s">
        <v>261</v>
      </c>
      <c r="I79" s="70" t="s">
        <v>262</v>
      </c>
      <c r="J79" s="71">
        <v>2021</v>
      </c>
      <c r="K79" s="71">
        <v>2021</v>
      </c>
      <c r="L79" s="72">
        <v>15</v>
      </c>
      <c r="M79" s="73" t="s">
        <v>246</v>
      </c>
      <c r="N79" s="69"/>
      <c r="O79" s="16"/>
      <c r="P79" s="16"/>
      <c r="Q79" s="16"/>
      <c r="R79" s="88">
        <v>50</v>
      </c>
      <c r="S79" s="88">
        <v>50</v>
      </c>
      <c r="T79" s="88">
        <v>50</v>
      </c>
      <c r="U79" s="88">
        <v>50</v>
      </c>
      <c r="V79" s="16" t="s">
        <v>36</v>
      </c>
      <c r="W79" s="16" t="s">
        <v>44</v>
      </c>
      <c r="X79" s="16" t="s">
        <v>261</v>
      </c>
      <c r="Y79" s="19"/>
      <c r="Z79" s="19"/>
      <c r="AA79" s="16" t="s">
        <v>46</v>
      </c>
      <c r="AB79" s="16" t="s">
        <v>261</v>
      </c>
      <c r="AC79" s="16" t="s">
        <v>263</v>
      </c>
    </row>
    <row r="80" ht="144" hidden="1" spans="1:29">
      <c r="A80" s="29"/>
      <c r="B80" s="20"/>
      <c r="C80" s="24" t="s">
        <v>264</v>
      </c>
      <c r="D80" s="24" t="s">
        <v>117</v>
      </c>
      <c r="E80" s="15" t="s">
        <v>77</v>
      </c>
      <c r="F80" s="15" t="s">
        <v>220</v>
      </c>
      <c r="G80" s="16" t="s">
        <v>77</v>
      </c>
      <c r="H80" s="16" t="s">
        <v>265</v>
      </c>
      <c r="I80" s="70" t="s">
        <v>266</v>
      </c>
      <c r="J80" s="71">
        <v>2021</v>
      </c>
      <c r="K80" s="71">
        <v>2021</v>
      </c>
      <c r="L80" s="72">
        <v>15</v>
      </c>
      <c r="M80" s="73" t="s">
        <v>246</v>
      </c>
      <c r="N80" s="69"/>
      <c r="O80" s="16"/>
      <c r="P80" s="16"/>
      <c r="Q80" s="16"/>
      <c r="R80" s="88">
        <v>28</v>
      </c>
      <c r="S80" s="88">
        <v>28</v>
      </c>
      <c r="T80" s="88">
        <v>28</v>
      </c>
      <c r="U80" s="88">
        <v>28</v>
      </c>
      <c r="V80" s="16" t="s">
        <v>36</v>
      </c>
      <c r="W80" s="16" t="s">
        <v>44</v>
      </c>
      <c r="X80" s="16" t="s">
        <v>265</v>
      </c>
      <c r="Y80" s="19"/>
      <c r="Z80" s="19"/>
      <c r="AA80" s="16" t="s">
        <v>46</v>
      </c>
      <c r="AB80" s="16" t="s">
        <v>265</v>
      </c>
      <c r="AC80" s="16" t="s">
        <v>267</v>
      </c>
    </row>
    <row r="81" ht="252" hidden="1" spans="1:29">
      <c r="A81" s="29"/>
      <c r="B81" s="20"/>
      <c r="C81" s="15" t="s">
        <v>268</v>
      </c>
      <c r="D81" s="24" t="s">
        <v>117</v>
      </c>
      <c r="E81" s="15" t="s">
        <v>79</v>
      </c>
      <c r="F81" s="15" t="s">
        <v>220</v>
      </c>
      <c r="G81" s="16" t="s">
        <v>79</v>
      </c>
      <c r="H81" s="16" t="s">
        <v>269</v>
      </c>
      <c r="I81" s="70" t="s">
        <v>270</v>
      </c>
      <c r="J81" s="71">
        <v>2021</v>
      </c>
      <c r="K81" s="71">
        <v>2021</v>
      </c>
      <c r="L81" s="72">
        <v>15</v>
      </c>
      <c r="M81" s="73" t="s">
        <v>246</v>
      </c>
      <c r="N81" s="69"/>
      <c r="O81" s="16"/>
      <c r="P81" s="16"/>
      <c r="Q81" s="16"/>
      <c r="R81" s="88">
        <v>50</v>
      </c>
      <c r="S81" s="88">
        <v>50</v>
      </c>
      <c r="T81" s="88">
        <v>50</v>
      </c>
      <c r="U81" s="88">
        <v>50</v>
      </c>
      <c r="V81" s="16" t="s">
        <v>36</v>
      </c>
      <c r="W81" s="16" t="s">
        <v>44</v>
      </c>
      <c r="X81" s="16" t="s">
        <v>269</v>
      </c>
      <c r="Y81" s="19"/>
      <c r="Z81" s="19"/>
      <c r="AA81" s="15" t="s">
        <v>46</v>
      </c>
      <c r="AB81" s="16" t="s">
        <v>269</v>
      </c>
      <c r="AC81" s="16" t="s">
        <v>271</v>
      </c>
    </row>
    <row r="82" ht="48" hidden="1" spans="1:29">
      <c r="A82" s="29"/>
      <c r="B82" s="20"/>
      <c r="C82" s="60" t="s">
        <v>272</v>
      </c>
      <c r="D82" s="24" t="s">
        <v>117</v>
      </c>
      <c r="E82" s="15" t="s">
        <v>79</v>
      </c>
      <c r="F82" s="15" t="s">
        <v>220</v>
      </c>
      <c r="G82" s="16" t="s">
        <v>79</v>
      </c>
      <c r="H82" s="16" t="s">
        <v>273</v>
      </c>
      <c r="I82" s="79" t="s">
        <v>274</v>
      </c>
      <c r="J82" s="71">
        <v>2021</v>
      </c>
      <c r="K82" s="71">
        <v>2021</v>
      </c>
      <c r="L82" s="72">
        <v>15</v>
      </c>
      <c r="M82" s="73" t="s">
        <v>246</v>
      </c>
      <c r="N82" s="69"/>
      <c r="O82" s="16"/>
      <c r="P82" s="16"/>
      <c r="Q82" s="16"/>
      <c r="R82" s="89">
        <v>30</v>
      </c>
      <c r="S82" s="89">
        <v>30</v>
      </c>
      <c r="T82" s="89">
        <v>30</v>
      </c>
      <c r="U82" s="89">
        <v>30</v>
      </c>
      <c r="V82" s="16" t="s">
        <v>36</v>
      </c>
      <c r="W82" s="16" t="s">
        <v>44</v>
      </c>
      <c r="X82" s="16" t="s">
        <v>273</v>
      </c>
      <c r="Y82" s="19"/>
      <c r="Z82" s="19"/>
      <c r="AA82" s="16" t="s">
        <v>46</v>
      </c>
      <c r="AB82" s="16" t="s">
        <v>273</v>
      </c>
      <c r="AC82" s="16" t="s">
        <v>275</v>
      </c>
    </row>
    <row r="83" ht="60" hidden="1" spans="1:29">
      <c r="A83" s="29"/>
      <c r="B83" s="20"/>
      <c r="C83" s="15" t="s">
        <v>276</v>
      </c>
      <c r="D83" s="24" t="s">
        <v>117</v>
      </c>
      <c r="E83" s="15" t="s">
        <v>97</v>
      </c>
      <c r="F83" s="15" t="s">
        <v>220</v>
      </c>
      <c r="G83" s="16" t="s">
        <v>97</v>
      </c>
      <c r="H83" s="16" t="s">
        <v>277</v>
      </c>
      <c r="I83" s="70" t="s">
        <v>278</v>
      </c>
      <c r="J83" s="71">
        <v>2021</v>
      </c>
      <c r="K83" s="71">
        <v>2021</v>
      </c>
      <c r="L83" s="72">
        <v>15</v>
      </c>
      <c r="M83" s="73" t="s">
        <v>223</v>
      </c>
      <c r="N83" s="69"/>
      <c r="O83" s="16"/>
      <c r="P83" s="16"/>
      <c r="Q83" s="16"/>
      <c r="R83" s="88">
        <v>76</v>
      </c>
      <c r="S83" s="88">
        <v>76</v>
      </c>
      <c r="T83" s="88">
        <v>76</v>
      </c>
      <c r="U83" s="88">
        <v>76</v>
      </c>
      <c r="V83" s="16" t="s">
        <v>36</v>
      </c>
      <c r="W83" s="16" t="s">
        <v>44</v>
      </c>
      <c r="X83" s="16" t="s">
        <v>277</v>
      </c>
      <c r="Y83" s="19"/>
      <c r="Z83" s="19"/>
      <c r="AA83" s="16" t="s">
        <v>46</v>
      </c>
      <c r="AB83" s="16" t="s">
        <v>277</v>
      </c>
      <c r="AC83" s="16" t="s">
        <v>279</v>
      </c>
    </row>
    <row r="84" ht="120" hidden="1" spans="1:29">
      <c r="A84" s="29"/>
      <c r="B84" s="20"/>
      <c r="C84" s="15" t="s">
        <v>280</v>
      </c>
      <c r="D84" s="24" t="s">
        <v>117</v>
      </c>
      <c r="E84" s="15" t="s">
        <v>97</v>
      </c>
      <c r="F84" s="15" t="s">
        <v>220</v>
      </c>
      <c r="G84" s="16" t="s">
        <v>97</v>
      </c>
      <c r="H84" s="16" t="s">
        <v>281</v>
      </c>
      <c r="I84" s="70" t="s">
        <v>282</v>
      </c>
      <c r="J84" s="71">
        <v>2021</v>
      </c>
      <c r="K84" s="71">
        <v>2021</v>
      </c>
      <c r="L84" s="72">
        <v>15</v>
      </c>
      <c r="M84" s="73" t="s">
        <v>223</v>
      </c>
      <c r="N84" s="69"/>
      <c r="O84" s="16"/>
      <c r="P84" s="16"/>
      <c r="Q84" s="16"/>
      <c r="R84" s="88">
        <v>61</v>
      </c>
      <c r="S84" s="88">
        <v>61</v>
      </c>
      <c r="T84" s="88">
        <v>61</v>
      </c>
      <c r="U84" s="88">
        <v>61</v>
      </c>
      <c r="V84" s="16" t="s">
        <v>36</v>
      </c>
      <c r="W84" s="16" t="s">
        <v>44</v>
      </c>
      <c r="X84" s="16" t="s">
        <v>281</v>
      </c>
      <c r="Y84" s="19"/>
      <c r="Z84" s="19"/>
      <c r="AA84" s="16" t="s">
        <v>46</v>
      </c>
      <c r="AB84" s="16" t="s">
        <v>281</v>
      </c>
      <c r="AC84" s="16" t="s">
        <v>283</v>
      </c>
    </row>
    <row r="85" ht="409.5" hidden="1" spans="1:29">
      <c r="A85" s="29"/>
      <c r="B85" s="20"/>
      <c r="C85" s="15" t="s">
        <v>284</v>
      </c>
      <c r="D85" s="24" t="s">
        <v>117</v>
      </c>
      <c r="E85" s="15" t="s">
        <v>97</v>
      </c>
      <c r="F85" s="15" t="s">
        <v>220</v>
      </c>
      <c r="G85" s="16" t="s">
        <v>97</v>
      </c>
      <c r="H85" s="16" t="s">
        <v>285</v>
      </c>
      <c r="I85" s="80" t="s">
        <v>286</v>
      </c>
      <c r="J85" s="71">
        <v>2021</v>
      </c>
      <c r="K85" s="71">
        <v>2021</v>
      </c>
      <c r="L85" s="72">
        <v>15</v>
      </c>
      <c r="M85" s="73" t="s">
        <v>246</v>
      </c>
      <c r="N85" s="69"/>
      <c r="O85" s="16"/>
      <c r="P85" s="16"/>
      <c r="Q85" s="16"/>
      <c r="R85" s="16">
        <v>40</v>
      </c>
      <c r="S85" s="16">
        <v>40</v>
      </c>
      <c r="T85" s="16">
        <v>40</v>
      </c>
      <c r="U85" s="16">
        <v>40</v>
      </c>
      <c r="V85" s="16" t="s">
        <v>36</v>
      </c>
      <c r="W85" s="16" t="s">
        <v>44</v>
      </c>
      <c r="X85" s="16" t="s">
        <v>285</v>
      </c>
      <c r="Y85" s="19"/>
      <c r="Z85" s="19"/>
      <c r="AA85" s="16" t="s">
        <v>46</v>
      </c>
      <c r="AB85" s="16" t="s">
        <v>285</v>
      </c>
      <c r="AC85" s="16" t="s">
        <v>287</v>
      </c>
    </row>
    <row r="86" ht="204" hidden="1" spans="1:29">
      <c r="A86" s="29"/>
      <c r="B86" s="20"/>
      <c r="C86" s="57" t="s">
        <v>288</v>
      </c>
      <c r="D86" s="24" t="s">
        <v>117</v>
      </c>
      <c r="E86" s="15" t="s">
        <v>61</v>
      </c>
      <c r="F86" s="15" t="s">
        <v>220</v>
      </c>
      <c r="G86" s="16" t="s">
        <v>61</v>
      </c>
      <c r="H86" s="16" t="s">
        <v>289</v>
      </c>
      <c r="I86" s="79" t="s">
        <v>290</v>
      </c>
      <c r="J86" s="71">
        <v>2021</v>
      </c>
      <c r="K86" s="71">
        <v>2021</v>
      </c>
      <c r="L86" s="72">
        <v>15</v>
      </c>
      <c r="M86" s="73" t="s">
        <v>246</v>
      </c>
      <c r="N86" s="69"/>
      <c r="O86" s="16"/>
      <c r="P86" s="16"/>
      <c r="Q86" s="16"/>
      <c r="R86" s="89">
        <v>50</v>
      </c>
      <c r="S86" s="89">
        <v>50</v>
      </c>
      <c r="T86" s="89">
        <v>50</v>
      </c>
      <c r="U86" s="89">
        <v>50</v>
      </c>
      <c r="V86" s="16" t="s">
        <v>36</v>
      </c>
      <c r="W86" s="16" t="s">
        <v>44</v>
      </c>
      <c r="X86" s="16" t="s">
        <v>289</v>
      </c>
      <c r="Y86" s="19"/>
      <c r="Z86" s="19"/>
      <c r="AA86" s="16" t="s">
        <v>46</v>
      </c>
      <c r="AB86" s="16" t="s">
        <v>289</v>
      </c>
      <c r="AC86" s="16" t="s">
        <v>291</v>
      </c>
    </row>
    <row r="87" ht="60" hidden="1" spans="1:29">
      <c r="A87" s="29"/>
      <c r="B87" s="20"/>
      <c r="C87" s="15" t="s">
        <v>292</v>
      </c>
      <c r="D87" s="24" t="s">
        <v>117</v>
      </c>
      <c r="E87" s="15" t="s">
        <v>61</v>
      </c>
      <c r="F87" s="15" t="s">
        <v>220</v>
      </c>
      <c r="G87" s="16" t="s">
        <v>61</v>
      </c>
      <c r="H87" s="16" t="s">
        <v>293</v>
      </c>
      <c r="I87" s="70" t="s">
        <v>294</v>
      </c>
      <c r="J87" s="71">
        <v>2021</v>
      </c>
      <c r="K87" s="71">
        <v>2021</v>
      </c>
      <c r="L87" s="72">
        <v>15</v>
      </c>
      <c r="M87" s="73" t="s">
        <v>223</v>
      </c>
      <c r="N87" s="69"/>
      <c r="O87" s="16"/>
      <c r="P87" s="16"/>
      <c r="Q87" s="16"/>
      <c r="R87" s="88">
        <v>96</v>
      </c>
      <c r="S87" s="88">
        <v>96</v>
      </c>
      <c r="T87" s="88">
        <v>96</v>
      </c>
      <c r="U87" s="88">
        <v>96</v>
      </c>
      <c r="V87" s="16" t="s">
        <v>36</v>
      </c>
      <c r="W87" s="16" t="s">
        <v>44</v>
      </c>
      <c r="X87" s="16" t="s">
        <v>293</v>
      </c>
      <c r="Y87" s="19"/>
      <c r="Z87" s="19"/>
      <c r="AA87" s="16" t="s">
        <v>46</v>
      </c>
      <c r="AB87" s="16" t="s">
        <v>293</v>
      </c>
      <c r="AC87" s="16" t="s">
        <v>295</v>
      </c>
    </row>
    <row r="88" ht="252" hidden="1" spans="1:29">
      <c r="A88" s="29"/>
      <c r="B88" s="20"/>
      <c r="C88" s="57" t="s">
        <v>296</v>
      </c>
      <c r="D88" s="24" t="s">
        <v>117</v>
      </c>
      <c r="E88" s="15" t="s">
        <v>112</v>
      </c>
      <c r="F88" s="15" t="s">
        <v>220</v>
      </c>
      <c r="G88" s="16" t="s">
        <v>112</v>
      </c>
      <c r="H88" s="16" t="s">
        <v>297</v>
      </c>
      <c r="I88" s="79" t="s">
        <v>298</v>
      </c>
      <c r="J88" s="71">
        <v>2021</v>
      </c>
      <c r="K88" s="71">
        <v>2021</v>
      </c>
      <c r="L88" s="72">
        <v>15</v>
      </c>
      <c r="M88" s="73" t="s">
        <v>223</v>
      </c>
      <c r="N88" s="69"/>
      <c r="O88" s="16"/>
      <c r="P88" s="16"/>
      <c r="Q88" s="16"/>
      <c r="R88" s="89">
        <v>50</v>
      </c>
      <c r="S88" s="89">
        <v>50</v>
      </c>
      <c r="T88" s="89">
        <v>50</v>
      </c>
      <c r="U88" s="89">
        <v>50</v>
      </c>
      <c r="V88" s="16" t="s">
        <v>36</v>
      </c>
      <c r="W88" s="16" t="s">
        <v>44</v>
      </c>
      <c r="X88" s="16" t="s">
        <v>297</v>
      </c>
      <c r="Y88" s="19"/>
      <c r="Z88" s="19"/>
      <c r="AA88" s="16" t="s">
        <v>46</v>
      </c>
      <c r="AB88" s="16" t="s">
        <v>297</v>
      </c>
      <c r="AC88" s="16" t="s">
        <v>299</v>
      </c>
    </row>
    <row r="89" ht="252" hidden="1" spans="1:29">
      <c r="A89" s="29"/>
      <c r="B89" s="20"/>
      <c r="C89" s="57" t="s">
        <v>300</v>
      </c>
      <c r="D89" s="24" t="s">
        <v>117</v>
      </c>
      <c r="E89" s="15" t="s">
        <v>94</v>
      </c>
      <c r="F89" s="15" t="s">
        <v>220</v>
      </c>
      <c r="G89" s="16" t="s">
        <v>94</v>
      </c>
      <c r="H89" s="16" t="s">
        <v>213</v>
      </c>
      <c r="I89" s="79" t="s">
        <v>301</v>
      </c>
      <c r="J89" s="71">
        <v>2021</v>
      </c>
      <c r="K89" s="71">
        <v>2021</v>
      </c>
      <c r="L89" s="72">
        <v>15</v>
      </c>
      <c r="M89" s="73" t="s">
        <v>246</v>
      </c>
      <c r="N89" s="69"/>
      <c r="O89" s="16"/>
      <c r="P89" s="16"/>
      <c r="Q89" s="16"/>
      <c r="R89" s="89">
        <v>50</v>
      </c>
      <c r="S89" s="89">
        <v>50</v>
      </c>
      <c r="T89" s="89">
        <v>50</v>
      </c>
      <c r="U89" s="89">
        <v>50</v>
      </c>
      <c r="V89" s="16" t="s">
        <v>36</v>
      </c>
      <c r="W89" s="16" t="s">
        <v>44</v>
      </c>
      <c r="X89" s="16" t="s">
        <v>213</v>
      </c>
      <c r="Y89" s="19"/>
      <c r="Z89" s="19"/>
      <c r="AA89" s="16" t="s">
        <v>46</v>
      </c>
      <c r="AB89" s="16" t="s">
        <v>213</v>
      </c>
      <c r="AC89" s="16" t="s">
        <v>214</v>
      </c>
    </row>
    <row r="90" ht="108" hidden="1" spans="1:29">
      <c r="A90" s="29"/>
      <c r="B90" s="20"/>
      <c r="C90" s="57" t="s">
        <v>302</v>
      </c>
      <c r="D90" s="24" t="s">
        <v>117</v>
      </c>
      <c r="E90" s="15" t="s">
        <v>94</v>
      </c>
      <c r="F90" s="15" t="s">
        <v>220</v>
      </c>
      <c r="G90" s="16" t="s">
        <v>94</v>
      </c>
      <c r="H90" s="16" t="s">
        <v>303</v>
      </c>
      <c r="I90" s="79" t="s">
        <v>304</v>
      </c>
      <c r="J90" s="71">
        <v>2021</v>
      </c>
      <c r="K90" s="71">
        <v>2021</v>
      </c>
      <c r="L90" s="72">
        <v>15</v>
      </c>
      <c r="M90" s="73" t="s">
        <v>223</v>
      </c>
      <c r="N90" s="69"/>
      <c r="O90" s="16"/>
      <c r="P90" s="16"/>
      <c r="Q90" s="16"/>
      <c r="R90" s="89">
        <v>94.4</v>
      </c>
      <c r="S90" s="89">
        <v>94.4</v>
      </c>
      <c r="T90" s="89">
        <v>94.4</v>
      </c>
      <c r="U90" s="89">
        <v>94.4</v>
      </c>
      <c r="V90" s="16" t="s">
        <v>36</v>
      </c>
      <c r="W90" s="16" t="s">
        <v>44</v>
      </c>
      <c r="X90" s="16" t="s">
        <v>303</v>
      </c>
      <c r="Y90" s="19"/>
      <c r="Z90" s="19"/>
      <c r="AA90" s="16" t="s">
        <v>46</v>
      </c>
      <c r="AB90" s="16" t="s">
        <v>303</v>
      </c>
      <c r="AC90" s="16" t="s">
        <v>305</v>
      </c>
    </row>
    <row r="91" ht="264" hidden="1" spans="1:29">
      <c r="A91" s="29"/>
      <c r="B91" s="20"/>
      <c r="C91" s="57" t="s">
        <v>306</v>
      </c>
      <c r="D91" s="24" t="s">
        <v>117</v>
      </c>
      <c r="E91" s="15" t="s">
        <v>80</v>
      </c>
      <c r="F91" s="15" t="s">
        <v>220</v>
      </c>
      <c r="G91" s="16" t="s">
        <v>80</v>
      </c>
      <c r="H91" s="16" t="s">
        <v>307</v>
      </c>
      <c r="I91" s="79" t="s">
        <v>308</v>
      </c>
      <c r="J91" s="71">
        <v>2021</v>
      </c>
      <c r="K91" s="71">
        <v>2021</v>
      </c>
      <c r="L91" s="72">
        <v>15</v>
      </c>
      <c r="M91" s="73" t="s">
        <v>246</v>
      </c>
      <c r="N91" s="69"/>
      <c r="O91" s="16"/>
      <c r="P91" s="16"/>
      <c r="Q91" s="16"/>
      <c r="R91" s="89">
        <v>50</v>
      </c>
      <c r="S91" s="89">
        <v>50</v>
      </c>
      <c r="T91" s="89">
        <v>50</v>
      </c>
      <c r="U91" s="89">
        <v>50</v>
      </c>
      <c r="V91" s="16" t="s">
        <v>36</v>
      </c>
      <c r="W91" s="16" t="s">
        <v>44</v>
      </c>
      <c r="X91" s="16" t="s">
        <v>307</v>
      </c>
      <c r="Y91" s="19"/>
      <c r="Z91" s="19"/>
      <c r="AA91" s="16" t="s">
        <v>46</v>
      </c>
      <c r="AB91" s="16" t="s">
        <v>307</v>
      </c>
      <c r="AC91" s="16" t="s">
        <v>309</v>
      </c>
    </row>
    <row r="92" ht="156" hidden="1" spans="1:29">
      <c r="A92" s="29"/>
      <c r="B92" s="20"/>
      <c r="C92" s="24" t="s">
        <v>310</v>
      </c>
      <c r="D92" s="24" t="s">
        <v>117</v>
      </c>
      <c r="E92" s="15" t="s">
        <v>80</v>
      </c>
      <c r="F92" s="15" t="s">
        <v>220</v>
      </c>
      <c r="G92" s="16" t="s">
        <v>80</v>
      </c>
      <c r="H92" s="16" t="s">
        <v>311</v>
      </c>
      <c r="I92" s="70" t="s">
        <v>312</v>
      </c>
      <c r="J92" s="71">
        <v>2021</v>
      </c>
      <c r="K92" s="71">
        <v>2021</v>
      </c>
      <c r="L92" s="72">
        <v>15</v>
      </c>
      <c r="M92" s="73" t="s">
        <v>246</v>
      </c>
      <c r="N92" s="69"/>
      <c r="O92" s="16"/>
      <c r="P92" s="16"/>
      <c r="Q92" s="16"/>
      <c r="R92" s="88">
        <v>96.3</v>
      </c>
      <c r="S92" s="88">
        <v>96.3</v>
      </c>
      <c r="T92" s="88">
        <v>96.3</v>
      </c>
      <c r="U92" s="88">
        <v>96.3</v>
      </c>
      <c r="V92" s="16" t="s">
        <v>36</v>
      </c>
      <c r="W92" s="16" t="s">
        <v>44</v>
      </c>
      <c r="X92" s="16" t="s">
        <v>311</v>
      </c>
      <c r="Y92" s="19"/>
      <c r="Z92" s="19"/>
      <c r="AA92" s="16" t="s">
        <v>46</v>
      </c>
      <c r="AB92" s="16" t="s">
        <v>311</v>
      </c>
      <c r="AC92" s="16" t="s">
        <v>313</v>
      </c>
    </row>
    <row r="93" ht="240" hidden="1" spans="1:29">
      <c r="A93" s="29"/>
      <c r="B93" s="20"/>
      <c r="C93" s="15" t="s">
        <v>314</v>
      </c>
      <c r="D93" s="24" t="s">
        <v>117</v>
      </c>
      <c r="E93" s="15" t="s">
        <v>68</v>
      </c>
      <c r="F93" s="15" t="s">
        <v>220</v>
      </c>
      <c r="G93" s="16" t="s">
        <v>68</v>
      </c>
      <c r="H93" s="16" t="s">
        <v>315</v>
      </c>
      <c r="I93" s="70" t="s">
        <v>316</v>
      </c>
      <c r="J93" s="71">
        <v>2021</v>
      </c>
      <c r="K93" s="71">
        <v>2021</v>
      </c>
      <c r="L93" s="72">
        <v>15</v>
      </c>
      <c r="M93" s="73" t="s">
        <v>223</v>
      </c>
      <c r="N93" s="69"/>
      <c r="O93" s="16"/>
      <c r="P93" s="16"/>
      <c r="Q93" s="16"/>
      <c r="R93" s="88">
        <v>50</v>
      </c>
      <c r="S93" s="88">
        <v>50</v>
      </c>
      <c r="T93" s="88">
        <v>50</v>
      </c>
      <c r="U93" s="88">
        <v>50</v>
      </c>
      <c r="V93" s="16" t="s">
        <v>36</v>
      </c>
      <c r="W93" s="16" t="s">
        <v>44</v>
      </c>
      <c r="X93" s="16" t="s">
        <v>315</v>
      </c>
      <c r="Y93" s="19"/>
      <c r="Z93" s="19"/>
      <c r="AA93" s="16" t="s">
        <v>46</v>
      </c>
      <c r="AB93" s="16" t="s">
        <v>315</v>
      </c>
      <c r="AC93" s="16" t="s">
        <v>317</v>
      </c>
    </row>
    <row r="94" ht="252" hidden="1" spans="1:29">
      <c r="A94" s="29"/>
      <c r="B94" s="20"/>
      <c r="C94" s="15" t="s">
        <v>318</v>
      </c>
      <c r="D94" s="24" t="s">
        <v>117</v>
      </c>
      <c r="E94" s="15" t="s">
        <v>68</v>
      </c>
      <c r="F94" s="15" t="s">
        <v>220</v>
      </c>
      <c r="G94" s="16" t="s">
        <v>68</v>
      </c>
      <c r="H94" s="16" t="s">
        <v>319</v>
      </c>
      <c r="I94" s="70" t="s">
        <v>320</v>
      </c>
      <c r="J94" s="71">
        <v>2021</v>
      </c>
      <c r="K94" s="71">
        <v>2021</v>
      </c>
      <c r="L94" s="72">
        <v>15</v>
      </c>
      <c r="M94" s="73" t="s">
        <v>223</v>
      </c>
      <c r="N94" s="69"/>
      <c r="O94" s="16"/>
      <c r="P94" s="16"/>
      <c r="Q94" s="16"/>
      <c r="R94" s="88">
        <v>50</v>
      </c>
      <c r="S94" s="88">
        <v>50</v>
      </c>
      <c r="T94" s="88">
        <v>50</v>
      </c>
      <c r="U94" s="88">
        <v>50</v>
      </c>
      <c r="V94" s="16" t="s">
        <v>36</v>
      </c>
      <c r="W94" s="16" t="s">
        <v>44</v>
      </c>
      <c r="X94" s="16" t="s">
        <v>319</v>
      </c>
      <c r="Y94" s="19"/>
      <c r="Z94" s="19"/>
      <c r="AA94" s="16" t="s">
        <v>46</v>
      </c>
      <c r="AB94" s="16" t="s">
        <v>319</v>
      </c>
      <c r="AC94" s="16" t="s">
        <v>321</v>
      </c>
    </row>
    <row r="95" ht="84" hidden="1" spans="1:29">
      <c r="A95" s="29"/>
      <c r="B95" s="20"/>
      <c r="C95" s="15" t="s">
        <v>322</v>
      </c>
      <c r="D95" s="24" t="s">
        <v>117</v>
      </c>
      <c r="E95" s="15" t="s">
        <v>81</v>
      </c>
      <c r="F95" s="15" t="s">
        <v>220</v>
      </c>
      <c r="G95" s="16" t="s">
        <v>81</v>
      </c>
      <c r="H95" s="16" t="s">
        <v>323</v>
      </c>
      <c r="I95" s="70" t="s">
        <v>324</v>
      </c>
      <c r="J95" s="71">
        <v>2021</v>
      </c>
      <c r="K95" s="71">
        <v>2021</v>
      </c>
      <c r="L95" s="72">
        <v>15</v>
      </c>
      <c r="M95" s="73" t="s">
        <v>246</v>
      </c>
      <c r="N95" s="69"/>
      <c r="O95" s="16"/>
      <c r="P95" s="16"/>
      <c r="Q95" s="16"/>
      <c r="R95" s="90">
        <v>96</v>
      </c>
      <c r="S95" s="90">
        <v>96</v>
      </c>
      <c r="T95" s="90">
        <v>96</v>
      </c>
      <c r="U95" s="90">
        <v>96</v>
      </c>
      <c r="V95" s="16" t="s">
        <v>36</v>
      </c>
      <c r="W95" s="16" t="s">
        <v>44</v>
      </c>
      <c r="X95" s="16" t="s">
        <v>323</v>
      </c>
      <c r="Y95" s="19"/>
      <c r="Z95" s="19"/>
      <c r="AA95" s="16" t="s">
        <v>46</v>
      </c>
      <c r="AB95" s="16" t="s">
        <v>323</v>
      </c>
      <c r="AC95" s="16" t="s">
        <v>325</v>
      </c>
    </row>
    <row r="96" ht="120" hidden="1" spans="1:29">
      <c r="A96" s="29"/>
      <c r="B96" s="20"/>
      <c r="C96" s="15" t="s">
        <v>326</v>
      </c>
      <c r="D96" s="24" t="s">
        <v>117</v>
      </c>
      <c r="E96" s="15" t="s">
        <v>81</v>
      </c>
      <c r="F96" s="15" t="s">
        <v>220</v>
      </c>
      <c r="G96" s="16" t="s">
        <v>81</v>
      </c>
      <c r="H96" s="16" t="s">
        <v>327</v>
      </c>
      <c r="I96" s="70" t="s">
        <v>328</v>
      </c>
      <c r="J96" s="71">
        <v>2021</v>
      </c>
      <c r="K96" s="71">
        <v>2021</v>
      </c>
      <c r="L96" s="72">
        <v>15</v>
      </c>
      <c r="M96" s="73" t="s">
        <v>246</v>
      </c>
      <c r="N96" s="69"/>
      <c r="O96" s="16"/>
      <c r="P96" s="16"/>
      <c r="Q96" s="16"/>
      <c r="R96" s="90">
        <v>27</v>
      </c>
      <c r="S96" s="90">
        <v>27</v>
      </c>
      <c r="T96" s="90">
        <v>27</v>
      </c>
      <c r="U96" s="90">
        <v>27</v>
      </c>
      <c r="V96" s="16" t="s">
        <v>36</v>
      </c>
      <c r="W96" s="16" t="s">
        <v>44</v>
      </c>
      <c r="X96" s="16" t="s">
        <v>327</v>
      </c>
      <c r="Y96" s="19"/>
      <c r="Z96" s="19"/>
      <c r="AA96" s="16" t="s">
        <v>46</v>
      </c>
      <c r="AB96" s="16" t="s">
        <v>327</v>
      </c>
      <c r="AC96" s="16" t="s">
        <v>329</v>
      </c>
    </row>
    <row r="97" ht="144" hidden="1" spans="1:29">
      <c r="A97" s="29"/>
      <c r="B97" s="20"/>
      <c r="C97" s="15" t="s">
        <v>330</v>
      </c>
      <c r="D97" s="24" t="s">
        <v>117</v>
      </c>
      <c r="E97" s="15" t="s">
        <v>81</v>
      </c>
      <c r="F97" s="15" t="s">
        <v>220</v>
      </c>
      <c r="G97" s="16" t="s">
        <v>81</v>
      </c>
      <c r="H97" s="16" t="s">
        <v>331</v>
      </c>
      <c r="I97" s="70" t="s">
        <v>332</v>
      </c>
      <c r="J97" s="71">
        <v>2021</v>
      </c>
      <c r="K97" s="71">
        <v>2021</v>
      </c>
      <c r="L97" s="72">
        <v>15</v>
      </c>
      <c r="M97" s="73" t="s">
        <v>246</v>
      </c>
      <c r="N97" s="69"/>
      <c r="O97" s="16"/>
      <c r="P97" s="16"/>
      <c r="Q97" s="16"/>
      <c r="R97" s="90">
        <v>33.5</v>
      </c>
      <c r="S97" s="90">
        <v>33.5</v>
      </c>
      <c r="T97" s="90">
        <v>33.5</v>
      </c>
      <c r="U97" s="90">
        <v>33.5</v>
      </c>
      <c r="V97" s="16" t="s">
        <v>36</v>
      </c>
      <c r="W97" s="16" t="s">
        <v>44</v>
      </c>
      <c r="X97" s="16" t="s">
        <v>331</v>
      </c>
      <c r="Y97" s="19"/>
      <c r="Z97" s="19"/>
      <c r="AA97" s="16" t="s">
        <v>46</v>
      </c>
      <c r="AB97" s="16" t="s">
        <v>331</v>
      </c>
      <c r="AC97" s="16" t="s">
        <v>333</v>
      </c>
    </row>
    <row r="98" s="4" customFormat="1" ht="44" hidden="1" customHeight="1" spans="1:29">
      <c r="A98" s="16">
        <v>1</v>
      </c>
      <c r="B98" s="16"/>
      <c r="C98" s="30" t="s">
        <v>334</v>
      </c>
      <c r="D98" s="16" t="s">
        <v>117</v>
      </c>
      <c r="E98" s="15" t="s">
        <v>88</v>
      </c>
      <c r="F98" s="15" t="s">
        <v>69</v>
      </c>
      <c r="G98" s="16" t="s">
        <v>88</v>
      </c>
      <c r="H98" s="15" t="s">
        <v>335</v>
      </c>
      <c r="I98" s="30" t="s">
        <v>336</v>
      </c>
      <c r="J98" s="43">
        <v>44381</v>
      </c>
      <c r="K98" s="43">
        <v>44513</v>
      </c>
      <c r="L98" s="16">
        <v>20</v>
      </c>
      <c r="M98" s="30" t="s">
        <v>337</v>
      </c>
      <c r="N98" s="30">
        <v>5</v>
      </c>
      <c r="O98" s="69"/>
      <c r="P98" s="69"/>
      <c r="Q98" s="69"/>
      <c r="R98" s="69"/>
      <c r="S98" s="30">
        <v>5</v>
      </c>
      <c r="T98" s="69">
        <v>10</v>
      </c>
      <c r="U98" s="87">
        <v>10</v>
      </c>
      <c r="V98" s="61" t="s">
        <v>36</v>
      </c>
      <c r="W98" s="61" t="s">
        <v>44</v>
      </c>
      <c r="X98" s="16" t="s">
        <v>88</v>
      </c>
      <c r="Y98" s="16" t="s">
        <v>88</v>
      </c>
      <c r="Z98" s="16"/>
      <c r="AA98" s="61" t="s">
        <v>46</v>
      </c>
      <c r="AB98" s="15" t="s">
        <v>338</v>
      </c>
      <c r="AC98" s="61" t="s">
        <v>339</v>
      </c>
    </row>
    <row r="99" s="4" customFormat="1" ht="45" hidden="1" customHeight="1" spans="1:29">
      <c r="A99" s="16">
        <v>2</v>
      </c>
      <c r="B99" s="16"/>
      <c r="C99" s="30" t="s">
        <v>340</v>
      </c>
      <c r="D99" s="16" t="s">
        <v>117</v>
      </c>
      <c r="E99" s="15" t="s">
        <v>88</v>
      </c>
      <c r="F99" s="15" t="s">
        <v>69</v>
      </c>
      <c r="G99" s="16" t="s">
        <v>88</v>
      </c>
      <c r="H99" s="16" t="s">
        <v>341</v>
      </c>
      <c r="I99" s="30" t="s">
        <v>336</v>
      </c>
      <c r="J99" s="43">
        <v>44381</v>
      </c>
      <c r="K99" s="43">
        <v>44513</v>
      </c>
      <c r="L99" s="16">
        <v>20</v>
      </c>
      <c r="M99" s="30" t="s">
        <v>337</v>
      </c>
      <c r="N99" s="30">
        <v>5</v>
      </c>
      <c r="O99" s="69"/>
      <c r="P99" s="69"/>
      <c r="Q99" s="69"/>
      <c r="R99" s="69"/>
      <c r="S99" s="30">
        <v>5</v>
      </c>
      <c r="T99" s="69">
        <v>10</v>
      </c>
      <c r="U99" s="87">
        <v>10</v>
      </c>
      <c r="V99" s="61" t="s">
        <v>36</v>
      </c>
      <c r="W99" s="61" t="s">
        <v>44</v>
      </c>
      <c r="X99" s="16" t="s">
        <v>88</v>
      </c>
      <c r="Y99" s="16" t="s">
        <v>88</v>
      </c>
      <c r="Z99" s="16"/>
      <c r="AA99" s="61" t="s">
        <v>46</v>
      </c>
      <c r="AB99" s="16" t="s">
        <v>341</v>
      </c>
      <c r="AC99" s="61" t="s">
        <v>342</v>
      </c>
    </row>
    <row r="100" s="4" customFormat="1" ht="45" hidden="1" customHeight="1" spans="1:29">
      <c r="A100" s="16">
        <v>3</v>
      </c>
      <c r="B100" s="16"/>
      <c r="C100" s="30" t="s">
        <v>343</v>
      </c>
      <c r="D100" s="16" t="s">
        <v>117</v>
      </c>
      <c r="E100" s="15" t="s">
        <v>103</v>
      </c>
      <c r="F100" s="15" t="s">
        <v>69</v>
      </c>
      <c r="G100" s="16" t="s">
        <v>103</v>
      </c>
      <c r="H100" s="16" t="s">
        <v>344</v>
      </c>
      <c r="I100" s="30" t="s">
        <v>336</v>
      </c>
      <c r="J100" s="43">
        <v>44381</v>
      </c>
      <c r="K100" s="43">
        <v>44513</v>
      </c>
      <c r="L100" s="16">
        <v>20</v>
      </c>
      <c r="M100" s="30" t="s">
        <v>337</v>
      </c>
      <c r="N100" s="30">
        <v>5</v>
      </c>
      <c r="O100" s="69"/>
      <c r="P100" s="69"/>
      <c r="Q100" s="69"/>
      <c r="R100" s="69"/>
      <c r="S100" s="30">
        <v>5</v>
      </c>
      <c r="T100" s="69">
        <v>10</v>
      </c>
      <c r="U100" s="87">
        <v>10</v>
      </c>
      <c r="V100" s="61" t="s">
        <v>36</v>
      </c>
      <c r="W100" s="61" t="s">
        <v>44</v>
      </c>
      <c r="X100" s="16" t="s">
        <v>103</v>
      </c>
      <c r="Y100" s="16" t="s">
        <v>103</v>
      </c>
      <c r="Z100" s="16"/>
      <c r="AA100" s="61" t="s">
        <v>46</v>
      </c>
      <c r="AB100" s="16" t="s">
        <v>344</v>
      </c>
      <c r="AC100" s="61" t="s">
        <v>345</v>
      </c>
    </row>
    <row r="101" s="4" customFormat="1" ht="45" hidden="1" customHeight="1" spans="1:29">
      <c r="A101" s="16">
        <v>4</v>
      </c>
      <c r="B101" s="16"/>
      <c r="C101" s="30" t="s">
        <v>346</v>
      </c>
      <c r="D101" s="16" t="s">
        <v>117</v>
      </c>
      <c r="E101" s="15" t="s">
        <v>112</v>
      </c>
      <c r="F101" s="15" t="s">
        <v>69</v>
      </c>
      <c r="G101" s="16" t="s">
        <v>112</v>
      </c>
      <c r="H101" s="16" t="s">
        <v>347</v>
      </c>
      <c r="I101" s="30" t="s">
        <v>336</v>
      </c>
      <c r="J101" s="43">
        <v>44381</v>
      </c>
      <c r="K101" s="43">
        <v>44513</v>
      </c>
      <c r="L101" s="16">
        <v>20</v>
      </c>
      <c r="M101" s="30" t="s">
        <v>337</v>
      </c>
      <c r="N101" s="30">
        <v>5</v>
      </c>
      <c r="O101" s="69"/>
      <c r="P101" s="69"/>
      <c r="Q101" s="69"/>
      <c r="R101" s="69"/>
      <c r="S101" s="30">
        <v>5</v>
      </c>
      <c r="T101" s="69">
        <v>10</v>
      </c>
      <c r="U101" s="87">
        <v>10</v>
      </c>
      <c r="V101" s="61" t="s">
        <v>36</v>
      </c>
      <c r="W101" s="61" t="s">
        <v>44</v>
      </c>
      <c r="X101" s="16" t="s">
        <v>112</v>
      </c>
      <c r="Y101" s="16" t="s">
        <v>112</v>
      </c>
      <c r="Z101" s="16"/>
      <c r="AA101" s="61" t="s">
        <v>46</v>
      </c>
      <c r="AB101" s="16" t="s">
        <v>347</v>
      </c>
      <c r="AC101" s="60" t="s">
        <v>348</v>
      </c>
    </row>
    <row r="102" s="4" customFormat="1" ht="45" hidden="1" customHeight="1" spans="1:29">
      <c r="A102" s="16">
        <v>5</v>
      </c>
      <c r="B102" s="16"/>
      <c r="C102" s="30" t="s">
        <v>349</v>
      </c>
      <c r="D102" s="16" t="s">
        <v>117</v>
      </c>
      <c r="E102" s="15" t="s">
        <v>94</v>
      </c>
      <c r="F102" s="15" t="s">
        <v>69</v>
      </c>
      <c r="G102" s="16" t="s">
        <v>94</v>
      </c>
      <c r="H102" s="16" t="s">
        <v>213</v>
      </c>
      <c r="I102" s="30" t="s">
        <v>336</v>
      </c>
      <c r="J102" s="43">
        <v>44381</v>
      </c>
      <c r="K102" s="43">
        <v>44470</v>
      </c>
      <c r="L102" s="16">
        <v>20</v>
      </c>
      <c r="M102" s="30" t="s">
        <v>337</v>
      </c>
      <c r="N102" s="30">
        <v>5</v>
      </c>
      <c r="O102" s="69"/>
      <c r="P102" s="69"/>
      <c r="Q102" s="69"/>
      <c r="R102" s="69"/>
      <c r="S102" s="30">
        <v>5</v>
      </c>
      <c r="T102" s="69">
        <v>10</v>
      </c>
      <c r="U102" s="87">
        <v>10</v>
      </c>
      <c r="V102" s="61" t="s">
        <v>36</v>
      </c>
      <c r="W102" s="61" t="s">
        <v>44</v>
      </c>
      <c r="X102" s="16" t="s">
        <v>94</v>
      </c>
      <c r="Y102" s="16" t="s">
        <v>94</v>
      </c>
      <c r="Z102" s="16"/>
      <c r="AA102" s="61" t="s">
        <v>46</v>
      </c>
      <c r="AB102" s="16" t="s">
        <v>213</v>
      </c>
      <c r="AC102" s="61" t="s">
        <v>214</v>
      </c>
    </row>
    <row r="103" s="4" customFormat="1" ht="45" hidden="1" customHeight="1" spans="1:29">
      <c r="A103" s="16">
        <v>6</v>
      </c>
      <c r="B103" s="15"/>
      <c r="C103" s="30" t="s">
        <v>350</v>
      </c>
      <c r="D103" s="16" t="s">
        <v>117</v>
      </c>
      <c r="E103" s="30" t="s">
        <v>106</v>
      </c>
      <c r="F103" s="15" t="s">
        <v>69</v>
      </c>
      <c r="G103" s="30" t="s">
        <v>106</v>
      </c>
      <c r="H103" s="30" t="s">
        <v>351</v>
      </c>
      <c r="I103" s="30" t="s">
        <v>336</v>
      </c>
      <c r="J103" s="43">
        <v>44381</v>
      </c>
      <c r="K103" s="43">
        <v>44513</v>
      </c>
      <c r="L103" s="16">
        <v>20</v>
      </c>
      <c r="M103" s="30" t="s">
        <v>337</v>
      </c>
      <c r="N103" s="30">
        <v>5</v>
      </c>
      <c r="O103" s="69"/>
      <c r="P103" s="69"/>
      <c r="Q103" s="69"/>
      <c r="R103" s="69"/>
      <c r="S103" s="30">
        <v>5</v>
      </c>
      <c r="T103" s="69">
        <v>10</v>
      </c>
      <c r="U103" s="87">
        <v>10</v>
      </c>
      <c r="V103" s="61" t="s">
        <v>36</v>
      </c>
      <c r="W103" s="61" t="s">
        <v>44</v>
      </c>
      <c r="X103" s="30" t="s">
        <v>106</v>
      </c>
      <c r="Y103" s="30" t="s">
        <v>106</v>
      </c>
      <c r="Z103" s="30"/>
      <c r="AA103" s="61" t="s">
        <v>46</v>
      </c>
      <c r="AB103" s="30" t="s">
        <v>351</v>
      </c>
      <c r="AC103" s="60" t="s">
        <v>352</v>
      </c>
    </row>
    <row r="104" s="4" customFormat="1" ht="45" hidden="1" customHeight="1" spans="1:29">
      <c r="A104" s="16">
        <v>7</v>
      </c>
      <c r="B104" s="15"/>
      <c r="C104" s="30" t="s">
        <v>353</v>
      </c>
      <c r="D104" s="16" t="s">
        <v>117</v>
      </c>
      <c r="E104" s="30" t="s">
        <v>77</v>
      </c>
      <c r="F104" s="15" t="s">
        <v>69</v>
      </c>
      <c r="G104" s="30" t="s">
        <v>77</v>
      </c>
      <c r="H104" s="30" t="s">
        <v>261</v>
      </c>
      <c r="I104" s="30" t="s">
        <v>354</v>
      </c>
      <c r="J104" s="43">
        <v>44381</v>
      </c>
      <c r="K104" s="43">
        <v>44483</v>
      </c>
      <c r="L104" s="16">
        <v>20</v>
      </c>
      <c r="M104" s="30" t="s">
        <v>337</v>
      </c>
      <c r="N104" s="30">
        <v>5</v>
      </c>
      <c r="O104" s="69"/>
      <c r="P104" s="69"/>
      <c r="Q104" s="69"/>
      <c r="R104" s="69"/>
      <c r="S104" s="30">
        <v>5</v>
      </c>
      <c r="T104" s="69">
        <v>10</v>
      </c>
      <c r="U104" s="87">
        <v>10</v>
      </c>
      <c r="V104" s="61" t="s">
        <v>36</v>
      </c>
      <c r="W104" s="61" t="s">
        <v>44</v>
      </c>
      <c r="X104" s="30" t="s">
        <v>77</v>
      </c>
      <c r="Y104" s="30" t="s">
        <v>77</v>
      </c>
      <c r="Z104" s="30"/>
      <c r="AA104" s="61" t="s">
        <v>46</v>
      </c>
      <c r="AB104" s="30" t="s">
        <v>261</v>
      </c>
      <c r="AC104" s="60" t="s">
        <v>355</v>
      </c>
    </row>
    <row r="105" s="4" customFormat="1" ht="45" hidden="1" customHeight="1" spans="1:29">
      <c r="A105" s="16">
        <v>8</v>
      </c>
      <c r="B105" s="15"/>
      <c r="C105" s="30" t="s">
        <v>356</v>
      </c>
      <c r="D105" s="16" t="s">
        <v>117</v>
      </c>
      <c r="E105" s="30" t="s">
        <v>85</v>
      </c>
      <c r="F105" s="15" t="s">
        <v>69</v>
      </c>
      <c r="G105" s="30" t="s">
        <v>85</v>
      </c>
      <c r="H105" s="30" t="s">
        <v>217</v>
      </c>
      <c r="I105" s="30" t="s">
        <v>336</v>
      </c>
      <c r="J105" s="43">
        <v>44381</v>
      </c>
      <c r="K105" s="43">
        <v>44513</v>
      </c>
      <c r="L105" s="16">
        <v>20</v>
      </c>
      <c r="M105" s="30" t="s">
        <v>337</v>
      </c>
      <c r="N105" s="30">
        <v>5</v>
      </c>
      <c r="O105" s="69"/>
      <c r="P105" s="69"/>
      <c r="Q105" s="69"/>
      <c r="R105" s="69"/>
      <c r="S105" s="30">
        <v>5</v>
      </c>
      <c r="T105" s="69">
        <v>10</v>
      </c>
      <c r="U105" s="87">
        <v>10</v>
      </c>
      <c r="V105" s="61" t="s">
        <v>36</v>
      </c>
      <c r="W105" s="61" t="s">
        <v>44</v>
      </c>
      <c r="X105" s="30" t="s">
        <v>85</v>
      </c>
      <c r="Y105" s="30" t="s">
        <v>85</v>
      </c>
      <c r="Z105" s="30"/>
      <c r="AA105" s="61" t="s">
        <v>46</v>
      </c>
      <c r="AB105" s="30" t="s">
        <v>217</v>
      </c>
      <c r="AC105" s="60" t="s">
        <v>218</v>
      </c>
    </row>
    <row r="106" s="4" customFormat="1" ht="45" hidden="1" customHeight="1" spans="1:29">
      <c r="A106" s="16">
        <v>9</v>
      </c>
      <c r="B106" s="15"/>
      <c r="C106" s="30" t="s">
        <v>357</v>
      </c>
      <c r="D106" s="16" t="s">
        <v>117</v>
      </c>
      <c r="E106" s="30" t="s">
        <v>102</v>
      </c>
      <c r="F106" s="15" t="s">
        <v>69</v>
      </c>
      <c r="G106" s="30" t="s">
        <v>102</v>
      </c>
      <c r="H106" s="30" t="s">
        <v>358</v>
      </c>
      <c r="I106" s="30" t="s">
        <v>336</v>
      </c>
      <c r="J106" s="43">
        <v>44381</v>
      </c>
      <c r="K106" s="43">
        <v>44428</v>
      </c>
      <c r="L106" s="16">
        <v>20</v>
      </c>
      <c r="M106" s="30" t="s">
        <v>337</v>
      </c>
      <c r="N106" s="30">
        <v>5</v>
      </c>
      <c r="O106" s="69"/>
      <c r="P106" s="69"/>
      <c r="Q106" s="69"/>
      <c r="R106" s="69"/>
      <c r="S106" s="30">
        <v>5</v>
      </c>
      <c r="T106" s="69">
        <v>10</v>
      </c>
      <c r="U106" s="87">
        <v>10</v>
      </c>
      <c r="V106" s="61" t="s">
        <v>36</v>
      </c>
      <c r="W106" s="61" t="s">
        <v>44</v>
      </c>
      <c r="X106" s="30" t="s">
        <v>102</v>
      </c>
      <c r="Y106" s="30" t="s">
        <v>102</v>
      </c>
      <c r="Z106" s="30"/>
      <c r="AA106" s="61" t="s">
        <v>46</v>
      </c>
      <c r="AB106" s="30" t="s">
        <v>358</v>
      </c>
      <c r="AC106" s="60" t="s">
        <v>359</v>
      </c>
    </row>
    <row r="107" s="4" customFormat="1" ht="45" hidden="1" customHeight="1" spans="1:29">
      <c r="A107" s="16">
        <v>10</v>
      </c>
      <c r="B107" s="15"/>
      <c r="C107" s="30" t="s">
        <v>360</v>
      </c>
      <c r="D107" s="16" t="s">
        <v>117</v>
      </c>
      <c r="E107" s="30" t="s">
        <v>101</v>
      </c>
      <c r="F107" s="15" t="s">
        <v>69</v>
      </c>
      <c r="G107" s="30" t="s">
        <v>101</v>
      </c>
      <c r="H107" s="30" t="s">
        <v>361</v>
      </c>
      <c r="I107" s="30" t="s">
        <v>336</v>
      </c>
      <c r="J107" s="43">
        <v>44381</v>
      </c>
      <c r="K107" s="43">
        <v>44513</v>
      </c>
      <c r="L107" s="16">
        <v>20</v>
      </c>
      <c r="M107" s="30" t="s">
        <v>337</v>
      </c>
      <c r="N107" s="30">
        <v>5</v>
      </c>
      <c r="O107" s="69"/>
      <c r="P107" s="69"/>
      <c r="Q107" s="69"/>
      <c r="R107" s="69"/>
      <c r="S107" s="30">
        <v>5</v>
      </c>
      <c r="T107" s="69">
        <v>10</v>
      </c>
      <c r="U107" s="87">
        <v>10</v>
      </c>
      <c r="V107" s="61" t="s">
        <v>36</v>
      </c>
      <c r="W107" s="61" t="s">
        <v>44</v>
      </c>
      <c r="X107" s="30" t="s">
        <v>101</v>
      </c>
      <c r="Y107" s="30" t="s">
        <v>101</v>
      </c>
      <c r="Z107" s="30"/>
      <c r="AA107" s="61" t="s">
        <v>46</v>
      </c>
      <c r="AB107" s="30" t="s">
        <v>361</v>
      </c>
      <c r="AC107" s="60" t="s">
        <v>362</v>
      </c>
    </row>
    <row r="108" s="4" customFormat="1" ht="45" hidden="1" customHeight="1" spans="1:29">
      <c r="A108" s="16">
        <v>11</v>
      </c>
      <c r="B108" s="15"/>
      <c r="C108" s="30" t="s">
        <v>363</v>
      </c>
      <c r="D108" s="16" t="s">
        <v>117</v>
      </c>
      <c r="E108" s="30" t="s">
        <v>97</v>
      </c>
      <c r="F108" s="15" t="s">
        <v>69</v>
      </c>
      <c r="G108" s="30" t="s">
        <v>97</v>
      </c>
      <c r="H108" s="30" t="s">
        <v>364</v>
      </c>
      <c r="I108" s="30" t="s">
        <v>336</v>
      </c>
      <c r="J108" s="43">
        <v>44381</v>
      </c>
      <c r="K108" s="43">
        <v>44420</v>
      </c>
      <c r="L108" s="16">
        <v>20</v>
      </c>
      <c r="M108" s="30" t="s">
        <v>337</v>
      </c>
      <c r="N108" s="30">
        <v>5</v>
      </c>
      <c r="O108" s="69"/>
      <c r="P108" s="69"/>
      <c r="Q108" s="69"/>
      <c r="R108" s="69"/>
      <c r="S108" s="30">
        <v>5</v>
      </c>
      <c r="T108" s="69">
        <v>10</v>
      </c>
      <c r="U108" s="87">
        <v>10</v>
      </c>
      <c r="V108" s="61" t="s">
        <v>36</v>
      </c>
      <c r="W108" s="61" t="s">
        <v>44</v>
      </c>
      <c r="X108" s="30" t="s">
        <v>97</v>
      </c>
      <c r="Y108" s="30" t="s">
        <v>97</v>
      </c>
      <c r="Z108" s="30"/>
      <c r="AA108" s="61" t="s">
        <v>46</v>
      </c>
      <c r="AB108" s="30" t="s">
        <v>364</v>
      </c>
      <c r="AC108" s="60" t="s">
        <v>365</v>
      </c>
    </row>
    <row r="109" s="4" customFormat="1" ht="45" hidden="1" customHeight="1" spans="1:29">
      <c r="A109" s="16">
        <v>12</v>
      </c>
      <c r="B109" s="15"/>
      <c r="C109" s="30" t="s">
        <v>366</v>
      </c>
      <c r="D109" s="16" t="s">
        <v>117</v>
      </c>
      <c r="E109" s="30" t="s">
        <v>61</v>
      </c>
      <c r="F109" s="15" t="s">
        <v>69</v>
      </c>
      <c r="G109" s="30" t="s">
        <v>61</v>
      </c>
      <c r="H109" s="30" t="s">
        <v>367</v>
      </c>
      <c r="I109" s="30" t="s">
        <v>336</v>
      </c>
      <c r="J109" s="43">
        <v>44381</v>
      </c>
      <c r="K109" s="43">
        <v>44513</v>
      </c>
      <c r="L109" s="16">
        <v>20</v>
      </c>
      <c r="M109" s="30" t="s">
        <v>337</v>
      </c>
      <c r="N109" s="30">
        <v>5</v>
      </c>
      <c r="O109" s="69"/>
      <c r="P109" s="69"/>
      <c r="Q109" s="69"/>
      <c r="R109" s="69"/>
      <c r="S109" s="30">
        <v>5</v>
      </c>
      <c r="T109" s="69">
        <v>10</v>
      </c>
      <c r="U109" s="87">
        <v>10</v>
      </c>
      <c r="V109" s="61" t="s">
        <v>36</v>
      </c>
      <c r="W109" s="61" t="s">
        <v>44</v>
      </c>
      <c r="X109" s="30" t="s">
        <v>61</v>
      </c>
      <c r="Y109" s="30" t="s">
        <v>61</v>
      </c>
      <c r="Z109" s="30"/>
      <c r="AA109" s="61" t="s">
        <v>46</v>
      </c>
      <c r="AB109" s="30" t="s">
        <v>367</v>
      </c>
      <c r="AC109" s="60" t="s">
        <v>368</v>
      </c>
    </row>
    <row r="110" s="4" customFormat="1" ht="45" hidden="1" customHeight="1" spans="1:29">
      <c r="A110" s="16">
        <v>13</v>
      </c>
      <c r="B110" s="15"/>
      <c r="C110" s="30" t="s">
        <v>369</v>
      </c>
      <c r="D110" s="16" t="s">
        <v>117</v>
      </c>
      <c r="E110" s="30" t="s">
        <v>92</v>
      </c>
      <c r="F110" s="15" t="s">
        <v>69</v>
      </c>
      <c r="G110" s="30" t="s">
        <v>92</v>
      </c>
      <c r="H110" s="30" t="s">
        <v>370</v>
      </c>
      <c r="I110" s="30" t="s">
        <v>336</v>
      </c>
      <c r="J110" s="43">
        <v>44381</v>
      </c>
      <c r="K110" s="43">
        <v>44513</v>
      </c>
      <c r="L110" s="16">
        <v>20</v>
      </c>
      <c r="M110" s="30" t="s">
        <v>337</v>
      </c>
      <c r="N110" s="30">
        <v>5</v>
      </c>
      <c r="O110" s="69"/>
      <c r="P110" s="69"/>
      <c r="Q110" s="69"/>
      <c r="R110" s="69"/>
      <c r="S110" s="30">
        <v>5</v>
      </c>
      <c r="T110" s="69">
        <v>10</v>
      </c>
      <c r="U110" s="87">
        <v>10</v>
      </c>
      <c r="V110" s="61" t="s">
        <v>36</v>
      </c>
      <c r="W110" s="61" t="s">
        <v>44</v>
      </c>
      <c r="X110" s="30" t="s">
        <v>92</v>
      </c>
      <c r="Y110" s="30" t="s">
        <v>92</v>
      </c>
      <c r="Z110" s="30"/>
      <c r="AA110" s="61" t="s">
        <v>46</v>
      </c>
      <c r="AB110" s="30" t="s">
        <v>370</v>
      </c>
      <c r="AC110" s="60" t="s">
        <v>371</v>
      </c>
    </row>
    <row r="111" s="4" customFormat="1" ht="45" hidden="1" customHeight="1" spans="1:29">
      <c r="A111" s="16">
        <v>14</v>
      </c>
      <c r="B111" s="15"/>
      <c r="C111" s="30" t="s">
        <v>372</v>
      </c>
      <c r="D111" s="16" t="s">
        <v>117</v>
      </c>
      <c r="E111" s="30" t="s">
        <v>99</v>
      </c>
      <c r="F111" s="15" t="s">
        <v>69</v>
      </c>
      <c r="G111" s="30" t="s">
        <v>99</v>
      </c>
      <c r="H111" s="30" t="s">
        <v>373</v>
      </c>
      <c r="I111" s="30" t="s">
        <v>336</v>
      </c>
      <c r="J111" s="43">
        <v>44381</v>
      </c>
      <c r="K111" s="43">
        <v>44513</v>
      </c>
      <c r="L111" s="16">
        <v>20</v>
      </c>
      <c r="M111" s="30" t="s">
        <v>337</v>
      </c>
      <c r="N111" s="30">
        <v>5</v>
      </c>
      <c r="O111" s="69"/>
      <c r="P111" s="69"/>
      <c r="Q111" s="69"/>
      <c r="R111" s="69"/>
      <c r="S111" s="30">
        <v>5</v>
      </c>
      <c r="T111" s="69">
        <v>10</v>
      </c>
      <c r="U111" s="87">
        <v>10</v>
      </c>
      <c r="V111" s="61" t="s">
        <v>36</v>
      </c>
      <c r="W111" s="61" t="s">
        <v>44</v>
      </c>
      <c r="X111" s="30" t="s">
        <v>99</v>
      </c>
      <c r="Y111" s="30" t="s">
        <v>99</v>
      </c>
      <c r="Z111" s="30"/>
      <c r="AA111" s="61" t="s">
        <v>46</v>
      </c>
      <c r="AB111" s="30" t="s">
        <v>373</v>
      </c>
      <c r="AC111" s="60" t="s">
        <v>374</v>
      </c>
    </row>
    <row r="112" s="4" customFormat="1" ht="45" hidden="1" customHeight="1" spans="1:29">
      <c r="A112" s="16">
        <v>15</v>
      </c>
      <c r="B112" s="15"/>
      <c r="C112" s="30" t="s">
        <v>375</v>
      </c>
      <c r="D112" s="16" t="s">
        <v>117</v>
      </c>
      <c r="E112" s="30" t="s">
        <v>114</v>
      </c>
      <c r="F112" s="15" t="s">
        <v>69</v>
      </c>
      <c r="G112" s="30" t="s">
        <v>114</v>
      </c>
      <c r="H112" s="30" t="s">
        <v>376</v>
      </c>
      <c r="I112" s="30" t="s">
        <v>336</v>
      </c>
      <c r="J112" s="43">
        <v>44381</v>
      </c>
      <c r="K112" s="43">
        <v>44513</v>
      </c>
      <c r="L112" s="16">
        <v>20</v>
      </c>
      <c r="M112" s="30" t="s">
        <v>337</v>
      </c>
      <c r="N112" s="30">
        <v>5</v>
      </c>
      <c r="O112" s="69"/>
      <c r="P112" s="69"/>
      <c r="Q112" s="69"/>
      <c r="R112" s="69"/>
      <c r="S112" s="30">
        <v>5</v>
      </c>
      <c r="T112" s="69">
        <v>10</v>
      </c>
      <c r="U112" s="87">
        <v>10</v>
      </c>
      <c r="V112" s="61" t="s">
        <v>36</v>
      </c>
      <c r="W112" s="61" t="s">
        <v>44</v>
      </c>
      <c r="X112" s="30" t="s">
        <v>114</v>
      </c>
      <c r="Y112" s="30" t="s">
        <v>114</v>
      </c>
      <c r="Z112" s="30"/>
      <c r="AA112" s="61" t="s">
        <v>46</v>
      </c>
      <c r="AB112" s="30" t="s">
        <v>376</v>
      </c>
      <c r="AC112" s="60" t="s">
        <v>377</v>
      </c>
    </row>
    <row r="113" s="4" customFormat="1" ht="45" hidden="1" customHeight="1" spans="1:29">
      <c r="A113" s="16">
        <v>16</v>
      </c>
      <c r="B113" s="15"/>
      <c r="C113" s="30" t="s">
        <v>378</v>
      </c>
      <c r="D113" s="16" t="s">
        <v>117</v>
      </c>
      <c r="E113" s="30" t="s">
        <v>75</v>
      </c>
      <c r="F113" s="15" t="s">
        <v>69</v>
      </c>
      <c r="G113" s="30" t="s">
        <v>75</v>
      </c>
      <c r="H113" s="30" t="s">
        <v>379</v>
      </c>
      <c r="I113" s="30" t="s">
        <v>354</v>
      </c>
      <c r="J113" s="43">
        <v>44381</v>
      </c>
      <c r="K113" s="43">
        <v>44513</v>
      </c>
      <c r="L113" s="16">
        <v>20</v>
      </c>
      <c r="M113" s="30" t="s">
        <v>337</v>
      </c>
      <c r="N113" s="30">
        <v>5</v>
      </c>
      <c r="O113" s="69"/>
      <c r="P113" s="69"/>
      <c r="Q113" s="69"/>
      <c r="R113" s="69"/>
      <c r="S113" s="30">
        <v>5</v>
      </c>
      <c r="T113" s="69">
        <v>10</v>
      </c>
      <c r="U113" s="87">
        <v>10</v>
      </c>
      <c r="V113" s="61" t="s">
        <v>36</v>
      </c>
      <c r="W113" s="61" t="s">
        <v>44</v>
      </c>
      <c r="X113" s="30" t="s">
        <v>75</v>
      </c>
      <c r="Y113" s="30" t="s">
        <v>75</v>
      </c>
      <c r="Z113" s="30"/>
      <c r="AA113" s="61" t="s">
        <v>46</v>
      </c>
      <c r="AB113" s="30" t="s">
        <v>379</v>
      </c>
      <c r="AC113" s="60" t="s">
        <v>380</v>
      </c>
    </row>
    <row r="114" s="4" customFormat="1" ht="45" hidden="1" customHeight="1" spans="1:29">
      <c r="A114" s="16">
        <v>17</v>
      </c>
      <c r="B114" s="15"/>
      <c r="C114" s="30" t="s">
        <v>381</v>
      </c>
      <c r="D114" s="16" t="s">
        <v>117</v>
      </c>
      <c r="E114" s="30" t="s">
        <v>90</v>
      </c>
      <c r="F114" s="15" t="s">
        <v>69</v>
      </c>
      <c r="G114" s="30" t="s">
        <v>90</v>
      </c>
      <c r="H114" s="30" t="s">
        <v>382</v>
      </c>
      <c r="I114" s="30" t="s">
        <v>336</v>
      </c>
      <c r="J114" s="43">
        <v>44381</v>
      </c>
      <c r="K114" s="43">
        <v>44513</v>
      </c>
      <c r="L114" s="16">
        <v>20</v>
      </c>
      <c r="M114" s="30" t="s">
        <v>337</v>
      </c>
      <c r="N114" s="30">
        <v>5</v>
      </c>
      <c r="O114" s="69"/>
      <c r="P114" s="69"/>
      <c r="Q114" s="69"/>
      <c r="R114" s="69"/>
      <c r="S114" s="30">
        <v>5</v>
      </c>
      <c r="T114" s="69">
        <v>10</v>
      </c>
      <c r="U114" s="87">
        <v>10</v>
      </c>
      <c r="V114" s="61" t="s">
        <v>36</v>
      </c>
      <c r="W114" s="61" t="s">
        <v>44</v>
      </c>
      <c r="X114" s="30" t="s">
        <v>90</v>
      </c>
      <c r="Y114" s="30" t="s">
        <v>90</v>
      </c>
      <c r="Z114" s="30"/>
      <c r="AA114" s="61" t="s">
        <v>46</v>
      </c>
      <c r="AB114" s="30" t="s">
        <v>382</v>
      </c>
      <c r="AC114" s="60" t="s">
        <v>383</v>
      </c>
    </row>
    <row r="115" s="4" customFormat="1" ht="45" hidden="1" customHeight="1" spans="1:29">
      <c r="A115" s="16">
        <v>18</v>
      </c>
      <c r="B115" s="15"/>
      <c r="C115" s="30" t="s">
        <v>384</v>
      </c>
      <c r="D115" s="16" t="s">
        <v>117</v>
      </c>
      <c r="E115" s="30" t="s">
        <v>107</v>
      </c>
      <c r="F115" s="15" t="s">
        <v>69</v>
      </c>
      <c r="G115" s="30" t="s">
        <v>107</v>
      </c>
      <c r="H115" s="30" t="s">
        <v>385</v>
      </c>
      <c r="I115" s="30" t="s">
        <v>336</v>
      </c>
      <c r="J115" s="43">
        <v>44381</v>
      </c>
      <c r="K115" s="43">
        <v>44533</v>
      </c>
      <c r="L115" s="16">
        <v>20</v>
      </c>
      <c r="M115" s="30" t="s">
        <v>337</v>
      </c>
      <c r="N115" s="30">
        <v>5</v>
      </c>
      <c r="O115" s="69"/>
      <c r="P115" s="69"/>
      <c r="Q115" s="69"/>
      <c r="R115" s="69"/>
      <c r="S115" s="30">
        <v>5</v>
      </c>
      <c r="T115" s="69">
        <v>10</v>
      </c>
      <c r="U115" s="87">
        <v>10</v>
      </c>
      <c r="V115" s="61" t="s">
        <v>36</v>
      </c>
      <c r="W115" s="61" t="s">
        <v>44</v>
      </c>
      <c r="X115" s="30" t="s">
        <v>107</v>
      </c>
      <c r="Y115" s="30" t="s">
        <v>107</v>
      </c>
      <c r="Z115" s="30"/>
      <c r="AA115" s="61" t="s">
        <v>46</v>
      </c>
      <c r="AB115" s="30" t="s">
        <v>385</v>
      </c>
      <c r="AC115" s="60" t="s">
        <v>386</v>
      </c>
    </row>
    <row r="116" s="4" customFormat="1" ht="45" hidden="1" customHeight="1" spans="1:29">
      <c r="A116" s="16">
        <v>19</v>
      </c>
      <c r="B116" s="15"/>
      <c r="C116" s="30" t="s">
        <v>387</v>
      </c>
      <c r="D116" s="16" t="s">
        <v>117</v>
      </c>
      <c r="E116" s="30" t="s">
        <v>40</v>
      </c>
      <c r="F116" s="15" t="s">
        <v>69</v>
      </c>
      <c r="G116" s="30" t="s">
        <v>40</v>
      </c>
      <c r="H116" s="4" t="s">
        <v>190</v>
      </c>
      <c r="I116" s="30" t="s">
        <v>354</v>
      </c>
      <c r="J116" s="43">
        <v>44381</v>
      </c>
      <c r="K116" s="43">
        <v>44533</v>
      </c>
      <c r="L116" s="16">
        <v>20</v>
      </c>
      <c r="M116" s="30" t="s">
        <v>337</v>
      </c>
      <c r="N116" s="30">
        <v>5</v>
      </c>
      <c r="O116" s="69"/>
      <c r="P116" s="69"/>
      <c r="Q116" s="69"/>
      <c r="R116" s="69"/>
      <c r="S116" s="30">
        <v>5</v>
      </c>
      <c r="T116" s="69">
        <v>10</v>
      </c>
      <c r="U116" s="87">
        <v>10</v>
      </c>
      <c r="V116" s="61" t="s">
        <v>36</v>
      </c>
      <c r="W116" s="61" t="s">
        <v>44</v>
      </c>
      <c r="X116" s="30" t="s">
        <v>40</v>
      </c>
      <c r="Y116" s="30" t="s">
        <v>40</v>
      </c>
      <c r="Z116" s="30"/>
      <c r="AA116" s="61" t="s">
        <v>46</v>
      </c>
      <c r="AB116" s="4" t="s">
        <v>190</v>
      </c>
      <c r="AC116" s="60" t="s">
        <v>193</v>
      </c>
    </row>
    <row r="117" s="4" customFormat="1" ht="45" hidden="1" customHeight="1" spans="1:29">
      <c r="A117" s="16">
        <v>20</v>
      </c>
      <c r="B117" s="15"/>
      <c r="C117" s="30" t="s">
        <v>388</v>
      </c>
      <c r="D117" s="16" t="s">
        <v>117</v>
      </c>
      <c r="E117" s="30" t="s">
        <v>40</v>
      </c>
      <c r="F117" s="15" t="s">
        <v>69</v>
      </c>
      <c r="G117" s="30" t="s">
        <v>40</v>
      </c>
      <c r="H117" s="30" t="s">
        <v>389</v>
      </c>
      <c r="I117" s="30" t="s">
        <v>354</v>
      </c>
      <c r="J117" s="43">
        <v>44381</v>
      </c>
      <c r="K117" s="43">
        <v>44533</v>
      </c>
      <c r="L117" s="16">
        <v>20</v>
      </c>
      <c r="M117" s="30" t="s">
        <v>337</v>
      </c>
      <c r="N117" s="30">
        <v>5</v>
      </c>
      <c r="O117" s="69"/>
      <c r="P117" s="69"/>
      <c r="Q117" s="69"/>
      <c r="R117" s="69"/>
      <c r="S117" s="30">
        <v>5</v>
      </c>
      <c r="T117" s="69">
        <v>10</v>
      </c>
      <c r="U117" s="87">
        <v>10</v>
      </c>
      <c r="V117" s="61" t="s">
        <v>36</v>
      </c>
      <c r="W117" s="61" t="s">
        <v>44</v>
      </c>
      <c r="X117" s="30" t="s">
        <v>40</v>
      </c>
      <c r="Y117" s="30" t="s">
        <v>40</v>
      </c>
      <c r="Z117" s="30"/>
      <c r="AA117" s="61" t="s">
        <v>46</v>
      </c>
      <c r="AB117" s="30" t="s">
        <v>389</v>
      </c>
      <c r="AC117" s="60" t="s">
        <v>390</v>
      </c>
    </row>
    <row r="118" s="5" customFormat="1" ht="30" hidden="1" customHeight="1" spans="1:29">
      <c r="A118" s="61">
        <v>1</v>
      </c>
      <c r="B118" s="61"/>
      <c r="C118" s="62" t="s">
        <v>391</v>
      </c>
      <c r="D118" s="24" t="s">
        <v>117</v>
      </c>
      <c r="E118" s="63" t="s">
        <v>392</v>
      </c>
      <c r="F118" s="60" t="s">
        <v>393</v>
      </c>
      <c r="G118" s="62" t="s">
        <v>104</v>
      </c>
      <c r="H118" s="62" t="s">
        <v>394</v>
      </c>
      <c r="I118" s="81">
        <v>2.3</v>
      </c>
      <c r="J118" s="61">
        <v>2021</v>
      </c>
      <c r="K118" s="61">
        <v>2021</v>
      </c>
      <c r="L118" s="61"/>
      <c r="M118" s="81" t="s">
        <v>395</v>
      </c>
      <c r="N118" s="81">
        <v>75.4</v>
      </c>
      <c r="O118" s="61"/>
      <c r="P118" s="61"/>
      <c r="Q118" s="61"/>
      <c r="R118" s="61"/>
      <c r="S118" s="61"/>
      <c r="T118" s="81">
        <v>75.4</v>
      </c>
      <c r="U118" s="65">
        <v>753798</v>
      </c>
      <c r="V118" s="61" t="s">
        <v>36</v>
      </c>
      <c r="W118" s="61" t="s">
        <v>44</v>
      </c>
      <c r="X118" s="62" t="s">
        <v>394</v>
      </c>
      <c r="Y118" s="62" t="s">
        <v>394</v>
      </c>
      <c r="Z118" s="61"/>
      <c r="AA118" s="61" t="s">
        <v>46</v>
      </c>
      <c r="AB118" s="62" t="s">
        <v>394</v>
      </c>
      <c r="AC118" s="61"/>
    </row>
    <row r="119" s="5" customFormat="1" ht="30" hidden="1" customHeight="1" spans="1:29">
      <c r="A119" s="61">
        <v>2</v>
      </c>
      <c r="B119" s="61"/>
      <c r="C119" s="62" t="s">
        <v>396</v>
      </c>
      <c r="D119" s="24" t="s">
        <v>117</v>
      </c>
      <c r="E119" s="63" t="s">
        <v>392</v>
      </c>
      <c r="F119" s="60" t="s">
        <v>393</v>
      </c>
      <c r="G119" s="62" t="s">
        <v>104</v>
      </c>
      <c r="H119" s="62" t="s">
        <v>397</v>
      </c>
      <c r="I119" s="81">
        <v>3.55</v>
      </c>
      <c r="J119" s="61">
        <v>2021</v>
      </c>
      <c r="K119" s="61">
        <v>2021</v>
      </c>
      <c r="L119" s="61"/>
      <c r="M119" s="81" t="s">
        <v>395</v>
      </c>
      <c r="N119" s="81">
        <v>112.41</v>
      </c>
      <c r="O119" s="61"/>
      <c r="P119" s="61"/>
      <c r="Q119" s="61"/>
      <c r="R119" s="61"/>
      <c r="S119" s="61"/>
      <c r="T119" s="81">
        <v>112.41</v>
      </c>
      <c r="U119" s="65">
        <v>1124059</v>
      </c>
      <c r="V119" s="61" t="s">
        <v>36</v>
      </c>
      <c r="W119" s="61" t="s">
        <v>44</v>
      </c>
      <c r="X119" s="62" t="s">
        <v>397</v>
      </c>
      <c r="Y119" s="62" t="s">
        <v>397</v>
      </c>
      <c r="Z119" s="61"/>
      <c r="AA119" s="61" t="s">
        <v>46</v>
      </c>
      <c r="AB119" s="62" t="s">
        <v>397</v>
      </c>
      <c r="AC119" s="61"/>
    </row>
    <row r="120" s="5" customFormat="1" ht="30" hidden="1" customHeight="1" spans="1:29">
      <c r="A120" s="61">
        <v>3</v>
      </c>
      <c r="B120" s="61"/>
      <c r="C120" s="64" t="s">
        <v>398</v>
      </c>
      <c r="D120" s="24" t="s">
        <v>117</v>
      </c>
      <c r="E120" s="63" t="s">
        <v>392</v>
      </c>
      <c r="F120" s="60" t="s">
        <v>393</v>
      </c>
      <c r="G120" s="62" t="s">
        <v>104</v>
      </c>
      <c r="H120" s="62" t="s">
        <v>399</v>
      </c>
      <c r="I120" s="81">
        <v>1.184</v>
      </c>
      <c r="J120" s="61">
        <v>2021</v>
      </c>
      <c r="K120" s="61">
        <v>2021</v>
      </c>
      <c r="L120" s="61"/>
      <c r="M120" s="81" t="s">
        <v>395</v>
      </c>
      <c r="N120" s="81">
        <v>48</v>
      </c>
      <c r="O120" s="61"/>
      <c r="P120" s="61"/>
      <c r="Q120" s="61"/>
      <c r="R120" s="61"/>
      <c r="S120" s="61"/>
      <c r="T120" s="81">
        <v>48</v>
      </c>
      <c r="U120" s="65">
        <v>479846</v>
      </c>
      <c r="V120" s="61" t="s">
        <v>36</v>
      </c>
      <c r="W120" s="61" t="s">
        <v>44</v>
      </c>
      <c r="X120" s="62" t="s">
        <v>399</v>
      </c>
      <c r="Y120" s="62" t="s">
        <v>399</v>
      </c>
      <c r="Z120" s="61"/>
      <c r="AA120" s="61" t="s">
        <v>46</v>
      </c>
      <c r="AB120" s="62" t="s">
        <v>399</v>
      </c>
      <c r="AC120" s="61"/>
    </row>
    <row r="121" s="5" customFormat="1" ht="30" hidden="1" customHeight="1" spans="1:29">
      <c r="A121" s="61">
        <v>4</v>
      </c>
      <c r="B121" s="61"/>
      <c r="C121" s="64" t="s">
        <v>400</v>
      </c>
      <c r="D121" s="24" t="s">
        <v>117</v>
      </c>
      <c r="E121" s="63" t="s">
        <v>392</v>
      </c>
      <c r="F121" s="60" t="s">
        <v>393</v>
      </c>
      <c r="G121" s="62" t="s">
        <v>77</v>
      </c>
      <c r="H121" s="62" t="s">
        <v>261</v>
      </c>
      <c r="I121" s="81">
        <v>6.36</v>
      </c>
      <c r="J121" s="61">
        <v>2021</v>
      </c>
      <c r="K121" s="61">
        <v>2021</v>
      </c>
      <c r="L121" s="61"/>
      <c r="M121" s="81" t="s">
        <v>395</v>
      </c>
      <c r="N121" s="81">
        <v>284.1</v>
      </c>
      <c r="O121" s="61"/>
      <c r="P121" s="61"/>
      <c r="Q121" s="61"/>
      <c r="R121" s="61"/>
      <c r="S121" s="61"/>
      <c r="T121" s="81">
        <v>284.1</v>
      </c>
      <c r="U121" s="65">
        <v>2840919</v>
      </c>
      <c r="V121" s="61" t="s">
        <v>36</v>
      </c>
      <c r="W121" s="61" t="s">
        <v>44</v>
      </c>
      <c r="X121" s="62" t="s">
        <v>261</v>
      </c>
      <c r="Y121" s="62" t="s">
        <v>261</v>
      </c>
      <c r="Z121" s="61"/>
      <c r="AA121" s="61" t="s">
        <v>46</v>
      </c>
      <c r="AB121" s="62" t="s">
        <v>261</v>
      </c>
      <c r="AC121" s="60"/>
    </row>
    <row r="122" s="5" customFormat="1" ht="30" hidden="1" customHeight="1" spans="1:29">
      <c r="A122" s="61">
        <v>5</v>
      </c>
      <c r="B122" s="61"/>
      <c r="C122" s="64" t="s">
        <v>401</v>
      </c>
      <c r="D122" s="24" t="s">
        <v>117</v>
      </c>
      <c r="E122" s="63" t="s">
        <v>392</v>
      </c>
      <c r="F122" s="60" t="s">
        <v>393</v>
      </c>
      <c r="G122" s="62" t="s">
        <v>101</v>
      </c>
      <c r="H122" s="62" t="s">
        <v>244</v>
      </c>
      <c r="I122" s="81">
        <v>12.3</v>
      </c>
      <c r="J122" s="61">
        <v>2021</v>
      </c>
      <c r="K122" s="61">
        <v>2021</v>
      </c>
      <c r="L122" s="61"/>
      <c r="M122" s="81" t="s">
        <v>395</v>
      </c>
      <c r="N122" s="81">
        <v>640.72</v>
      </c>
      <c r="O122" s="61"/>
      <c r="P122" s="61"/>
      <c r="Q122" s="61"/>
      <c r="R122" s="61"/>
      <c r="S122" s="61"/>
      <c r="T122" s="81">
        <v>640.72</v>
      </c>
      <c r="U122" s="65">
        <v>6407125</v>
      </c>
      <c r="V122" s="61" t="s">
        <v>36</v>
      </c>
      <c r="W122" s="61" t="s">
        <v>44</v>
      </c>
      <c r="X122" s="62" t="s">
        <v>244</v>
      </c>
      <c r="Y122" s="62" t="s">
        <v>244</v>
      </c>
      <c r="Z122" s="61"/>
      <c r="AA122" s="61" t="s">
        <v>46</v>
      </c>
      <c r="AB122" s="62" t="s">
        <v>244</v>
      </c>
      <c r="AC122" s="61"/>
    </row>
    <row r="123" s="5" customFormat="1" ht="30" hidden="1" customHeight="1" spans="1:29">
      <c r="A123" s="61">
        <v>6</v>
      </c>
      <c r="B123" s="60"/>
      <c r="C123" s="64" t="s">
        <v>402</v>
      </c>
      <c r="D123" s="24" t="s">
        <v>117</v>
      </c>
      <c r="E123" s="63" t="s">
        <v>392</v>
      </c>
      <c r="F123" s="60" t="s">
        <v>393</v>
      </c>
      <c r="G123" s="62" t="s">
        <v>68</v>
      </c>
      <c r="H123" s="62" t="s">
        <v>403</v>
      </c>
      <c r="I123" s="81">
        <v>4.95</v>
      </c>
      <c r="J123" s="61">
        <v>2021</v>
      </c>
      <c r="K123" s="61">
        <v>2021</v>
      </c>
      <c r="L123" s="82"/>
      <c r="M123" s="81" t="s">
        <v>395</v>
      </c>
      <c r="N123" s="81">
        <v>181.46</v>
      </c>
      <c r="O123" s="83"/>
      <c r="P123" s="83"/>
      <c r="Q123" s="83"/>
      <c r="R123" s="83"/>
      <c r="S123" s="82"/>
      <c r="T123" s="81">
        <v>181.46</v>
      </c>
      <c r="U123" s="65">
        <v>1814577.71</v>
      </c>
      <c r="V123" s="61" t="s">
        <v>36</v>
      </c>
      <c r="W123" s="61" t="s">
        <v>44</v>
      </c>
      <c r="X123" s="62" t="s">
        <v>403</v>
      </c>
      <c r="Y123" s="62" t="s">
        <v>403</v>
      </c>
      <c r="Z123" s="82"/>
      <c r="AA123" s="61" t="s">
        <v>46</v>
      </c>
      <c r="AB123" s="62" t="s">
        <v>403</v>
      </c>
      <c r="AC123" s="60"/>
    </row>
    <row r="124" s="5" customFormat="1" ht="30" hidden="1" customHeight="1" spans="1:29">
      <c r="A124" s="61">
        <v>7</v>
      </c>
      <c r="B124" s="60"/>
      <c r="C124" s="64" t="s">
        <v>404</v>
      </c>
      <c r="D124" s="24" t="s">
        <v>117</v>
      </c>
      <c r="E124" s="63" t="s">
        <v>392</v>
      </c>
      <c r="F124" s="60" t="s">
        <v>393</v>
      </c>
      <c r="G124" s="62" t="s">
        <v>114</v>
      </c>
      <c r="H124" s="65" t="s">
        <v>198</v>
      </c>
      <c r="I124" s="81">
        <v>4.07</v>
      </c>
      <c r="J124" s="61">
        <v>2021</v>
      </c>
      <c r="K124" s="61">
        <v>2021</v>
      </c>
      <c r="L124" s="82"/>
      <c r="M124" s="81" t="s">
        <v>395</v>
      </c>
      <c r="N124" s="81">
        <v>252.93</v>
      </c>
      <c r="O124" s="83"/>
      <c r="P124" s="83"/>
      <c r="Q124" s="83"/>
      <c r="R124" s="83"/>
      <c r="S124" s="82"/>
      <c r="T124" s="81">
        <v>252.93</v>
      </c>
      <c r="U124" s="65">
        <v>2523634.38</v>
      </c>
      <c r="V124" s="61" t="s">
        <v>36</v>
      </c>
      <c r="W124" s="61" t="s">
        <v>44</v>
      </c>
      <c r="X124" s="65" t="s">
        <v>198</v>
      </c>
      <c r="Y124" s="65" t="s">
        <v>198</v>
      </c>
      <c r="Z124" s="82"/>
      <c r="AA124" s="61" t="s">
        <v>46</v>
      </c>
      <c r="AB124" s="65" t="s">
        <v>198</v>
      </c>
      <c r="AC124" s="60"/>
    </row>
    <row r="125" s="5" customFormat="1" ht="30" hidden="1" customHeight="1" spans="1:29">
      <c r="A125" s="61">
        <v>8</v>
      </c>
      <c r="B125" s="60"/>
      <c r="C125" s="64" t="s">
        <v>405</v>
      </c>
      <c r="D125" s="24" t="s">
        <v>117</v>
      </c>
      <c r="E125" s="63" t="s">
        <v>392</v>
      </c>
      <c r="F125" s="60" t="s">
        <v>393</v>
      </c>
      <c r="G125" s="62" t="s">
        <v>68</v>
      </c>
      <c r="H125" s="62" t="s">
        <v>406</v>
      </c>
      <c r="I125" s="81">
        <v>8.34</v>
      </c>
      <c r="J125" s="61">
        <v>2021</v>
      </c>
      <c r="K125" s="61">
        <v>2021</v>
      </c>
      <c r="L125" s="82"/>
      <c r="M125" s="81" t="s">
        <v>407</v>
      </c>
      <c r="N125" s="81"/>
      <c r="O125" s="83"/>
      <c r="P125" s="83"/>
      <c r="Q125" s="91">
        <v>329.39</v>
      </c>
      <c r="R125" s="83"/>
      <c r="S125" s="82"/>
      <c r="T125" s="81">
        <v>329.39</v>
      </c>
      <c r="U125" s="65">
        <v>3293873.67</v>
      </c>
      <c r="V125" s="61" t="s">
        <v>36</v>
      </c>
      <c r="W125" s="61" t="s">
        <v>44</v>
      </c>
      <c r="X125" s="62" t="s">
        <v>406</v>
      </c>
      <c r="Y125" s="62" t="s">
        <v>406</v>
      </c>
      <c r="Z125" s="82"/>
      <c r="AA125" s="61" t="s">
        <v>46</v>
      </c>
      <c r="AB125" s="62" t="s">
        <v>406</v>
      </c>
      <c r="AC125" s="60"/>
    </row>
    <row r="126" s="5" customFormat="1" ht="30" hidden="1" customHeight="1" spans="1:29">
      <c r="A126" s="61">
        <v>9</v>
      </c>
      <c r="B126" s="60"/>
      <c r="C126" s="66" t="s">
        <v>408</v>
      </c>
      <c r="D126" s="24" t="s">
        <v>117</v>
      </c>
      <c r="E126" s="63" t="s">
        <v>392</v>
      </c>
      <c r="F126" s="60" t="s">
        <v>393</v>
      </c>
      <c r="G126" s="67" t="s">
        <v>61</v>
      </c>
      <c r="H126" s="67" t="s">
        <v>409</v>
      </c>
      <c r="I126" s="84">
        <v>3.975</v>
      </c>
      <c r="J126" s="61">
        <v>2021</v>
      </c>
      <c r="K126" s="61">
        <v>2021</v>
      </c>
      <c r="L126" s="82"/>
      <c r="M126" s="85" t="s">
        <v>407</v>
      </c>
      <c r="N126" s="85"/>
      <c r="O126" s="83"/>
      <c r="P126" s="83"/>
      <c r="Q126" s="92">
        <v>208.15</v>
      </c>
      <c r="R126" s="83"/>
      <c r="S126" s="82"/>
      <c r="T126" s="85">
        <v>208.15</v>
      </c>
      <c r="U126" s="65">
        <v>2081438</v>
      </c>
      <c r="V126" s="61" t="s">
        <v>36</v>
      </c>
      <c r="W126" s="61" t="s">
        <v>44</v>
      </c>
      <c r="X126" s="67" t="s">
        <v>409</v>
      </c>
      <c r="Y126" s="67" t="s">
        <v>409</v>
      </c>
      <c r="Z126" s="82"/>
      <c r="AA126" s="61" t="s">
        <v>46</v>
      </c>
      <c r="AB126" s="67" t="s">
        <v>409</v>
      </c>
      <c r="AC126" s="60"/>
    </row>
    <row r="127" s="5" customFormat="1" ht="30" hidden="1" customHeight="1" spans="1:29">
      <c r="A127" s="61">
        <v>10</v>
      </c>
      <c r="B127" s="60"/>
      <c r="C127" s="62" t="s">
        <v>410</v>
      </c>
      <c r="D127" s="24" t="s">
        <v>117</v>
      </c>
      <c r="E127" s="63" t="s">
        <v>392</v>
      </c>
      <c r="F127" s="60" t="s">
        <v>393</v>
      </c>
      <c r="G127" s="68" t="s">
        <v>87</v>
      </c>
      <c r="H127" s="68" t="s">
        <v>411</v>
      </c>
      <c r="I127" s="86">
        <v>3.95</v>
      </c>
      <c r="J127" s="61">
        <v>2021</v>
      </c>
      <c r="K127" s="61">
        <v>2021</v>
      </c>
      <c r="L127" s="82"/>
      <c r="M127" s="81" t="s">
        <v>407</v>
      </c>
      <c r="N127" s="81"/>
      <c r="O127" s="83"/>
      <c r="P127" s="83"/>
      <c r="Q127" s="93">
        <v>220.4</v>
      </c>
      <c r="R127" s="83"/>
      <c r="S127" s="83"/>
      <c r="T127" s="81">
        <v>220.4</v>
      </c>
      <c r="U127" s="65">
        <v>2203936</v>
      </c>
      <c r="V127" s="61" t="s">
        <v>36</v>
      </c>
      <c r="W127" s="61" t="s">
        <v>44</v>
      </c>
      <c r="X127" s="68" t="s">
        <v>411</v>
      </c>
      <c r="Y127" s="68" t="s">
        <v>411</v>
      </c>
      <c r="Z127" s="82"/>
      <c r="AA127" s="61" t="s">
        <v>46</v>
      </c>
      <c r="AB127" s="68" t="s">
        <v>411</v>
      </c>
      <c r="AC127" s="60"/>
    </row>
    <row r="128" s="5" customFormat="1" ht="30" hidden="1" customHeight="1" spans="1:29">
      <c r="A128" s="61">
        <v>11</v>
      </c>
      <c r="B128" s="60"/>
      <c r="C128" s="64" t="s">
        <v>412</v>
      </c>
      <c r="D128" s="24" t="s">
        <v>117</v>
      </c>
      <c r="E128" s="63" t="s">
        <v>392</v>
      </c>
      <c r="F128" s="60" t="s">
        <v>393</v>
      </c>
      <c r="G128" s="68" t="s">
        <v>96</v>
      </c>
      <c r="H128" s="68" t="s">
        <v>413</v>
      </c>
      <c r="I128" s="86">
        <v>3.5</v>
      </c>
      <c r="J128" s="61">
        <v>2021</v>
      </c>
      <c r="K128" s="61">
        <v>2021</v>
      </c>
      <c r="L128" s="82"/>
      <c r="M128" s="81" t="s">
        <v>407</v>
      </c>
      <c r="N128" s="81"/>
      <c r="O128" s="83"/>
      <c r="P128" s="83"/>
      <c r="Q128" s="93">
        <v>187.33</v>
      </c>
      <c r="R128" s="83"/>
      <c r="S128" s="83"/>
      <c r="T128" s="81">
        <v>187.33</v>
      </c>
      <c r="U128" s="65">
        <v>1420906.51</v>
      </c>
      <c r="V128" s="61" t="s">
        <v>36</v>
      </c>
      <c r="W128" s="61" t="s">
        <v>44</v>
      </c>
      <c r="X128" s="68" t="s">
        <v>413</v>
      </c>
      <c r="Y128" s="68" t="s">
        <v>413</v>
      </c>
      <c r="Z128" s="82"/>
      <c r="AA128" s="61" t="s">
        <v>46</v>
      </c>
      <c r="AB128" s="68" t="s">
        <v>413</v>
      </c>
      <c r="AC128" s="60"/>
    </row>
    <row r="129" s="5" customFormat="1" ht="30" hidden="1" customHeight="1" spans="1:29">
      <c r="A129" s="61">
        <v>12</v>
      </c>
      <c r="B129" s="60"/>
      <c r="C129" s="64" t="s">
        <v>414</v>
      </c>
      <c r="D129" s="24" t="s">
        <v>117</v>
      </c>
      <c r="E129" s="94" t="s">
        <v>392</v>
      </c>
      <c r="F129" s="60" t="s">
        <v>393</v>
      </c>
      <c r="G129" s="68" t="s">
        <v>96</v>
      </c>
      <c r="H129" s="68" t="s">
        <v>415</v>
      </c>
      <c r="I129" s="86">
        <v>3.59</v>
      </c>
      <c r="J129" s="61">
        <v>2021</v>
      </c>
      <c r="K129" s="61">
        <v>2021</v>
      </c>
      <c r="L129" s="82"/>
      <c r="M129" s="81" t="s">
        <v>407</v>
      </c>
      <c r="N129" s="81"/>
      <c r="O129" s="83"/>
      <c r="P129" s="83"/>
      <c r="Q129" s="93">
        <v>169.17</v>
      </c>
      <c r="R129" s="83"/>
      <c r="S129" s="83"/>
      <c r="T129" s="81">
        <v>169.17</v>
      </c>
      <c r="U129" s="65">
        <v>1691676.93</v>
      </c>
      <c r="V129" s="61" t="s">
        <v>36</v>
      </c>
      <c r="W129" s="61" t="s">
        <v>44</v>
      </c>
      <c r="X129" s="68" t="s">
        <v>415</v>
      </c>
      <c r="Y129" s="68" t="s">
        <v>415</v>
      </c>
      <c r="Z129" s="82"/>
      <c r="AA129" s="61" t="s">
        <v>46</v>
      </c>
      <c r="AB129" s="68" t="s">
        <v>415</v>
      </c>
      <c r="AC129" s="60"/>
    </row>
    <row r="130" s="5" customFormat="1" ht="30" hidden="1" customHeight="1" spans="1:29">
      <c r="A130" s="61">
        <v>13</v>
      </c>
      <c r="B130" s="60"/>
      <c r="C130" s="95" t="s">
        <v>416</v>
      </c>
      <c r="D130" s="24" t="s">
        <v>117</v>
      </c>
      <c r="E130" s="94" t="s">
        <v>392</v>
      </c>
      <c r="F130" s="60" t="s">
        <v>393</v>
      </c>
      <c r="G130" s="68" t="s">
        <v>103</v>
      </c>
      <c r="H130" s="68" t="s">
        <v>417</v>
      </c>
      <c r="I130" s="86"/>
      <c r="J130" s="61">
        <v>2021</v>
      </c>
      <c r="K130" s="61">
        <v>2021</v>
      </c>
      <c r="L130" s="82"/>
      <c r="M130" s="81" t="s">
        <v>407</v>
      </c>
      <c r="N130" s="115"/>
      <c r="O130" s="83"/>
      <c r="P130" s="83"/>
      <c r="Q130" s="125">
        <v>388</v>
      </c>
      <c r="R130" s="83"/>
      <c r="S130" s="83"/>
      <c r="T130" s="115">
        <v>388</v>
      </c>
      <c r="U130" s="65">
        <v>1708150</v>
      </c>
      <c r="V130" s="61" t="s">
        <v>36</v>
      </c>
      <c r="W130" s="61" t="s">
        <v>44</v>
      </c>
      <c r="X130" s="68" t="s">
        <v>417</v>
      </c>
      <c r="Y130" s="68" t="s">
        <v>417</v>
      </c>
      <c r="Z130" s="82"/>
      <c r="AA130" s="61" t="s">
        <v>46</v>
      </c>
      <c r="AB130" s="68" t="s">
        <v>417</v>
      </c>
      <c r="AC130" s="60"/>
    </row>
    <row r="131" s="5" customFormat="1" ht="30" hidden="1" customHeight="1" spans="1:29">
      <c r="A131" s="61">
        <v>14</v>
      </c>
      <c r="B131" s="60"/>
      <c r="C131" s="96" t="s">
        <v>418</v>
      </c>
      <c r="D131" s="24" t="s">
        <v>117</v>
      </c>
      <c r="E131" s="94" t="s">
        <v>392</v>
      </c>
      <c r="F131" s="60" t="s">
        <v>393</v>
      </c>
      <c r="G131" s="97" t="s">
        <v>104</v>
      </c>
      <c r="H131" s="97" t="s">
        <v>419</v>
      </c>
      <c r="I131" s="116">
        <v>4.209</v>
      </c>
      <c r="J131" s="82">
        <v>2021</v>
      </c>
      <c r="K131" s="82">
        <v>2021</v>
      </c>
      <c r="L131" s="82"/>
      <c r="M131" s="81" t="s">
        <v>420</v>
      </c>
      <c r="N131" s="116">
        <v>174.1</v>
      </c>
      <c r="O131" s="83"/>
      <c r="P131" s="83"/>
      <c r="Q131" s="83"/>
      <c r="R131" s="83"/>
      <c r="S131" s="83"/>
      <c r="T131" s="116">
        <v>174.1</v>
      </c>
      <c r="U131" s="126">
        <v>1740215</v>
      </c>
      <c r="V131" s="61" t="s">
        <v>36</v>
      </c>
      <c r="W131" s="61" t="s">
        <v>44</v>
      </c>
      <c r="X131" s="97" t="s">
        <v>419</v>
      </c>
      <c r="Y131" s="97" t="s">
        <v>419</v>
      </c>
      <c r="Z131" s="82"/>
      <c r="AA131" s="61" t="s">
        <v>46</v>
      </c>
      <c r="AB131" s="97" t="s">
        <v>419</v>
      </c>
      <c r="AC131" s="60"/>
    </row>
    <row r="132" s="5" customFormat="1" ht="30" hidden="1" customHeight="1" spans="1:29">
      <c r="A132" s="61">
        <v>15</v>
      </c>
      <c r="B132" s="60"/>
      <c r="C132" s="98" t="s">
        <v>421</v>
      </c>
      <c r="D132" s="24" t="s">
        <v>117</v>
      </c>
      <c r="E132" s="94" t="s">
        <v>392</v>
      </c>
      <c r="F132" s="60" t="s">
        <v>393</v>
      </c>
      <c r="G132" s="97" t="s">
        <v>77</v>
      </c>
      <c r="H132" s="97" t="s">
        <v>422</v>
      </c>
      <c r="I132" s="116">
        <v>3.87</v>
      </c>
      <c r="J132" s="82">
        <v>2021</v>
      </c>
      <c r="K132" s="82">
        <v>2021</v>
      </c>
      <c r="L132" s="82"/>
      <c r="M132" s="81" t="s">
        <v>420</v>
      </c>
      <c r="N132" s="116">
        <v>124.1</v>
      </c>
      <c r="O132" s="83"/>
      <c r="P132" s="83"/>
      <c r="Q132" s="83"/>
      <c r="R132" s="83"/>
      <c r="S132" s="83"/>
      <c r="T132" s="116">
        <v>124.1</v>
      </c>
      <c r="U132" s="126">
        <v>1240272</v>
      </c>
      <c r="V132" s="61" t="s">
        <v>36</v>
      </c>
      <c r="W132" s="61" t="s">
        <v>44</v>
      </c>
      <c r="X132" s="97" t="s">
        <v>422</v>
      </c>
      <c r="Y132" s="97" t="s">
        <v>422</v>
      </c>
      <c r="Z132" s="82"/>
      <c r="AA132" s="61" t="s">
        <v>46</v>
      </c>
      <c r="AB132" s="97" t="s">
        <v>422</v>
      </c>
      <c r="AC132" s="60"/>
    </row>
    <row r="133" customFormat="1" ht="95" customHeight="1" spans="1:29">
      <c r="A133" s="15">
        <v>1</v>
      </c>
      <c r="B133" s="15" t="s">
        <v>423</v>
      </c>
      <c r="C133" s="15" t="s">
        <v>424</v>
      </c>
      <c r="D133" s="15" t="s">
        <v>117</v>
      </c>
      <c r="E133" s="15" t="s">
        <v>425</v>
      </c>
      <c r="F133" s="15" t="s">
        <v>426</v>
      </c>
      <c r="G133" s="15" t="s">
        <v>101</v>
      </c>
      <c r="H133" s="15" t="s">
        <v>427</v>
      </c>
      <c r="I133" s="78" t="s">
        <v>428</v>
      </c>
      <c r="J133" s="15">
        <v>2021</v>
      </c>
      <c r="K133" s="15">
        <v>2021</v>
      </c>
      <c r="L133" s="15">
        <v>5</v>
      </c>
      <c r="M133" s="15"/>
      <c r="N133" s="15"/>
      <c r="O133" s="15"/>
      <c r="P133" s="15"/>
      <c r="Q133" s="15"/>
      <c r="R133" s="15"/>
      <c r="S133" s="15">
        <v>30</v>
      </c>
      <c r="T133" s="15">
        <v>30</v>
      </c>
      <c r="U133" s="24">
        <v>30</v>
      </c>
      <c r="V133" s="15" t="s">
        <v>36</v>
      </c>
      <c r="W133" s="15" t="s">
        <v>44</v>
      </c>
      <c r="X133" s="15" t="s">
        <v>427</v>
      </c>
      <c r="Y133" s="15" t="s">
        <v>427</v>
      </c>
      <c r="Z133" s="15"/>
      <c r="AA133" s="15" t="s">
        <v>46</v>
      </c>
      <c r="AB133" s="15" t="s">
        <v>427</v>
      </c>
      <c r="AC133" s="15" t="s">
        <v>429</v>
      </c>
    </row>
    <row r="134" customFormat="1" ht="112" customHeight="1" spans="1:29">
      <c r="A134" s="15">
        <v>2</v>
      </c>
      <c r="B134" s="15" t="s">
        <v>430</v>
      </c>
      <c r="C134" s="15" t="s">
        <v>431</v>
      </c>
      <c r="D134" s="15" t="s">
        <v>117</v>
      </c>
      <c r="E134" s="15" t="s">
        <v>432</v>
      </c>
      <c r="F134" s="15" t="s">
        <v>426</v>
      </c>
      <c r="G134" s="15" t="s">
        <v>88</v>
      </c>
      <c r="H134" s="15" t="s">
        <v>433</v>
      </c>
      <c r="I134" s="78" t="s">
        <v>434</v>
      </c>
      <c r="J134" s="15">
        <v>2021</v>
      </c>
      <c r="K134" s="15">
        <v>2021</v>
      </c>
      <c r="L134" s="15">
        <v>5</v>
      </c>
      <c r="M134" s="15"/>
      <c r="N134" s="15"/>
      <c r="O134" s="15"/>
      <c r="P134" s="15"/>
      <c r="Q134" s="15"/>
      <c r="R134" s="15"/>
      <c r="S134" s="15">
        <v>30</v>
      </c>
      <c r="T134" s="15">
        <v>30</v>
      </c>
      <c r="U134" s="127">
        <v>29.9286</v>
      </c>
      <c r="V134" s="15" t="s">
        <v>36</v>
      </c>
      <c r="W134" s="15" t="s">
        <v>44</v>
      </c>
      <c r="X134" s="15" t="s">
        <v>433</v>
      </c>
      <c r="Y134" s="15" t="s">
        <v>433</v>
      </c>
      <c r="Z134" s="15"/>
      <c r="AA134" s="15" t="s">
        <v>46</v>
      </c>
      <c r="AB134" s="15" t="s">
        <v>433</v>
      </c>
      <c r="AC134" s="15" t="s">
        <v>435</v>
      </c>
    </row>
    <row r="135" customFormat="1" ht="95" customHeight="1" spans="1:29">
      <c r="A135" s="15">
        <v>3</v>
      </c>
      <c r="B135" s="15" t="s">
        <v>436</v>
      </c>
      <c r="C135" s="15" t="s">
        <v>437</v>
      </c>
      <c r="D135" s="15" t="s">
        <v>117</v>
      </c>
      <c r="E135" s="15" t="s">
        <v>438</v>
      </c>
      <c r="F135" s="15" t="s">
        <v>426</v>
      </c>
      <c r="G135" s="15" t="s">
        <v>90</v>
      </c>
      <c r="H135" s="15" t="s">
        <v>439</v>
      </c>
      <c r="I135" s="78" t="s">
        <v>440</v>
      </c>
      <c r="J135" s="15">
        <v>2021</v>
      </c>
      <c r="K135" s="15">
        <v>2021</v>
      </c>
      <c r="L135" s="15">
        <v>5</v>
      </c>
      <c r="M135" s="15"/>
      <c r="N135" s="15"/>
      <c r="O135" s="15"/>
      <c r="P135" s="15"/>
      <c r="Q135" s="15"/>
      <c r="R135" s="15"/>
      <c r="S135" s="15">
        <v>30</v>
      </c>
      <c r="T135" s="15">
        <v>30</v>
      </c>
      <c r="U135" s="127">
        <v>29.9628</v>
      </c>
      <c r="V135" s="15" t="s">
        <v>36</v>
      </c>
      <c r="W135" s="15" t="s">
        <v>44</v>
      </c>
      <c r="X135" s="15" t="s">
        <v>439</v>
      </c>
      <c r="Y135" s="15" t="s">
        <v>439</v>
      </c>
      <c r="Z135" s="15"/>
      <c r="AA135" s="15" t="s">
        <v>46</v>
      </c>
      <c r="AB135" s="15" t="s">
        <v>439</v>
      </c>
      <c r="AC135" s="15" t="s">
        <v>441</v>
      </c>
    </row>
    <row r="136" s="6" customFormat="1" ht="72" hidden="1" spans="1:29">
      <c r="A136" s="99">
        <v>1</v>
      </c>
      <c r="B136" s="100" t="s">
        <v>442</v>
      </c>
      <c r="C136" s="101" t="s">
        <v>443</v>
      </c>
      <c r="D136" s="101" t="s">
        <v>117</v>
      </c>
      <c r="E136" s="101" t="s">
        <v>444</v>
      </c>
      <c r="F136" s="101" t="s">
        <v>444</v>
      </c>
      <c r="G136" s="101" t="s">
        <v>96</v>
      </c>
      <c r="H136" s="101" t="s">
        <v>445</v>
      </c>
      <c r="I136" s="117" t="s">
        <v>446</v>
      </c>
      <c r="J136" s="118">
        <v>2021</v>
      </c>
      <c r="K136" s="119">
        <v>44501</v>
      </c>
      <c r="L136" s="118" t="s">
        <v>447</v>
      </c>
      <c r="M136" s="101" t="s">
        <v>65</v>
      </c>
      <c r="N136" s="101">
        <v>0</v>
      </c>
      <c r="O136" s="120">
        <v>37</v>
      </c>
      <c r="P136" s="121">
        <v>0</v>
      </c>
      <c r="Q136" s="121">
        <v>0</v>
      </c>
      <c r="R136" s="121">
        <v>0</v>
      </c>
      <c r="S136" s="121">
        <v>0</v>
      </c>
      <c r="T136" s="120">
        <v>37</v>
      </c>
      <c r="U136" s="120">
        <v>36.7</v>
      </c>
      <c r="V136" s="101" t="s">
        <v>36</v>
      </c>
      <c r="W136" s="101" t="s">
        <v>44</v>
      </c>
      <c r="X136" s="101" t="s">
        <v>448</v>
      </c>
      <c r="Y136" s="101" t="s">
        <v>448</v>
      </c>
      <c r="Z136" s="121"/>
      <c r="AA136" s="101" t="s">
        <v>46</v>
      </c>
      <c r="AB136" s="100" t="s">
        <v>448</v>
      </c>
      <c r="AC136" s="100" t="s">
        <v>449</v>
      </c>
    </row>
    <row r="137" s="6" customFormat="1" ht="72" hidden="1" spans="1:29">
      <c r="A137" s="99">
        <v>2</v>
      </c>
      <c r="B137" s="100" t="s">
        <v>450</v>
      </c>
      <c r="C137" s="101" t="s">
        <v>451</v>
      </c>
      <c r="D137" s="101" t="s">
        <v>117</v>
      </c>
      <c r="E137" s="101" t="s">
        <v>444</v>
      </c>
      <c r="F137" s="101" t="s">
        <v>444</v>
      </c>
      <c r="G137" s="101" t="s">
        <v>79</v>
      </c>
      <c r="H137" s="101" t="s">
        <v>273</v>
      </c>
      <c r="I137" s="117" t="s">
        <v>452</v>
      </c>
      <c r="J137" s="118">
        <v>2021</v>
      </c>
      <c r="K137" s="119">
        <v>44501</v>
      </c>
      <c r="L137" s="118" t="s">
        <v>447</v>
      </c>
      <c r="M137" s="101" t="s">
        <v>65</v>
      </c>
      <c r="N137" s="101">
        <v>0</v>
      </c>
      <c r="O137" s="120">
        <v>2.6</v>
      </c>
      <c r="P137" s="121">
        <v>0</v>
      </c>
      <c r="Q137" s="121">
        <v>0</v>
      </c>
      <c r="R137" s="121">
        <v>0</v>
      </c>
      <c r="S137" s="121">
        <v>0</v>
      </c>
      <c r="T137" s="120">
        <v>2.6</v>
      </c>
      <c r="U137" s="120">
        <v>2.6</v>
      </c>
      <c r="V137" s="101" t="s">
        <v>36</v>
      </c>
      <c r="W137" s="101" t="s">
        <v>44</v>
      </c>
      <c r="X137" s="100" t="s">
        <v>453</v>
      </c>
      <c r="Y137" s="100" t="s">
        <v>453</v>
      </c>
      <c r="Z137" s="121"/>
      <c r="AA137" s="101" t="s">
        <v>46</v>
      </c>
      <c r="AB137" s="100" t="s">
        <v>453</v>
      </c>
      <c r="AC137" s="100" t="s">
        <v>454</v>
      </c>
    </row>
    <row r="138" s="6" customFormat="1" ht="72" hidden="1" spans="1:29">
      <c r="A138" s="99">
        <v>3</v>
      </c>
      <c r="B138" s="100" t="s">
        <v>455</v>
      </c>
      <c r="C138" s="101" t="s">
        <v>456</v>
      </c>
      <c r="D138" s="101" t="s">
        <v>117</v>
      </c>
      <c r="E138" s="101" t="s">
        <v>444</v>
      </c>
      <c r="F138" s="101" t="s">
        <v>444</v>
      </c>
      <c r="G138" s="101" t="s">
        <v>85</v>
      </c>
      <c r="H138" s="101" t="s">
        <v>457</v>
      </c>
      <c r="I138" s="117" t="s">
        <v>458</v>
      </c>
      <c r="J138" s="118">
        <v>2021</v>
      </c>
      <c r="K138" s="119">
        <v>44502</v>
      </c>
      <c r="L138" s="118" t="s">
        <v>447</v>
      </c>
      <c r="M138" s="101" t="s">
        <v>65</v>
      </c>
      <c r="N138" s="101">
        <v>0</v>
      </c>
      <c r="O138" s="120">
        <v>2.6</v>
      </c>
      <c r="P138" s="121">
        <v>0</v>
      </c>
      <c r="Q138" s="121">
        <v>0</v>
      </c>
      <c r="R138" s="121">
        <v>0</v>
      </c>
      <c r="S138" s="121">
        <v>0</v>
      </c>
      <c r="T138" s="120">
        <v>2.6</v>
      </c>
      <c r="U138" s="120">
        <v>2.6</v>
      </c>
      <c r="V138" s="101" t="s">
        <v>36</v>
      </c>
      <c r="W138" s="101" t="s">
        <v>44</v>
      </c>
      <c r="X138" s="100" t="s">
        <v>459</v>
      </c>
      <c r="Y138" s="100" t="s">
        <v>459</v>
      </c>
      <c r="Z138" s="121"/>
      <c r="AA138" s="101" t="s">
        <v>46</v>
      </c>
      <c r="AB138" s="100" t="s">
        <v>459</v>
      </c>
      <c r="AC138" s="100" t="s">
        <v>460</v>
      </c>
    </row>
    <row r="139" s="6" customFormat="1" ht="72" hidden="1" spans="1:29">
      <c r="A139" s="99">
        <v>4</v>
      </c>
      <c r="B139" s="100" t="s">
        <v>461</v>
      </c>
      <c r="C139" s="101" t="s">
        <v>462</v>
      </c>
      <c r="D139" s="101" t="s">
        <v>117</v>
      </c>
      <c r="E139" s="101" t="s">
        <v>444</v>
      </c>
      <c r="F139" s="101" t="s">
        <v>444</v>
      </c>
      <c r="G139" s="101" t="s">
        <v>61</v>
      </c>
      <c r="H139" s="101" t="s">
        <v>463</v>
      </c>
      <c r="I139" s="117" t="s">
        <v>464</v>
      </c>
      <c r="J139" s="118">
        <v>2021</v>
      </c>
      <c r="K139" s="119">
        <v>44503</v>
      </c>
      <c r="L139" s="118" t="s">
        <v>447</v>
      </c>
      <c r="M139" s="101" t="s">
        <v>65</v>
      </c>
      <c r="N139" s="101">
        <v>0</v>
      </c>
      <c r="O139" s="120">
        <v>2.6</v>
      </c>
      <c r="P139" s="121">
        <v>0</v>
      </c>
      <c r="Q139" s="121">
        <v>0</v>
      </c>
      <c r="R139" s="121">
        <v>0</v>
      </c>
      <c r="S139" s="121">
        <v>0</v>
      </c>
      <c r="T139" s="120">
        <v>2.6</v>
      </c>
      <c r="U139" s="120">
        <v>2.6</v>
      </c>
      <c r="V139" s="101" t="s">
        <v>36</v>
      </c>
      <c r="W139" s="101" t="s">
        <v>44</v>
      </c>
      <c r="X139" s="100" t="s">
        <v>465</v>
      </c>
      <c r="Y139" s="100" t="s">
        <v>465</v>
      </c>
      <c r="Z139" s="121"/>
      <c r="AA139" s="101" t="s">
        <v>46</v>
      </c>
      <c r="AB139" s="100" t="s">
        <v>465</v>
      </c>
      <c r="AC139" s="129" t="s">
        <v>466</v>
      </c>
    </row>
    <row r="140" s="6" customFormat="1" ht="72" hidden="1" spans="1:29">
      <c r="A140" s="99">
        <v>5</v>
      </c>
      <c r="B140" s="100" t="s">
        <v>467</v>
      </c>
      <c r="C140" s="101" t="s">
        <v>468</v>
      </c>
      <c r="D140" s="101" t="s">
        <v>117</v>
      </c>
      <c r="E140" s="101" t="s">
        <v>444</v>
      </c>
      <c r="F140" s="101" t="s">
        <v>444</v>
      </c>
      <c r="G140" s="101" t="s">
        <v>61</v>
      </c>
      <c r="H140" s="101" t="s">
        <v>409</v>
      </c>
      <c r="I140" s="117" t="s">
        <v>469</v>
      </c>
      <c r="J140" s="118">
        <v>2021</v>
      </c>
      <c r="K140" s="119">
        <v>44504</v>
      </c>
      <c r="L140" s="118" t="s">
        <v>447</v>
      </c>
      <c r="M140" s="101" t="s">
        <v>65</v>
      </c>
      <c r="N140" s="101">
        <v>0</v>
      </c>
      <c r="O140" s="120">
        <v>2.6</v>
      </c>
      <c r="P140" s="121">
        <v>0</v>
      </c>
      <c r="Q140" s="121">
        <v>0</v>
      </c>
      <c r="R140" s="121">
        <v>0</v>
      </c>
      <c r="S140" s="121">
        <v>0</v>
      </c>
      <c r="T140" s="120">
        <v>2.6</v>
      </c>
      <c r="U140" s="120">
        <v>2.6</v>
      </c>
      <c r="V140" s="101" t="s">
        <v>36</v>
      </c>
      <c r="W140" s="101" t="s">
        <v>44</v>
      </c>
      <c r="X140" s="101" t="s">
        <v>465</v>
      </c>
      <c r="Y140" s="101" t="s">
        <v>465</v>
      </c>
      <c r="Z140" s="121"/>
      <c r="AA140" s="101" t="s">
        <v>46</v>
      </c>
      <c r="AB140" s="100" t="s">
        <v>465</v>
      </c>
      <c r="AC140" s="100" t="s">
        <v>466</v>
      </c>
    </row>
    <row r="141" s="6" customFormat="1" ht="72" hidden="1" spans="1:29">
      <c r="A141" s="99">
        <v>6</v>
      </c>
      <c r="B141" s="100" t="s">
        <v>470</v>
      </c>
      <c r="C141" s="101" t="s">
        <v>471</v>
      </c>
      <c r="D141" s="101" t="s">
        <v>117</v>
      </c>
      <c r="E141" s="101" t="s">
        <v>444</v>
      </c>
      <c r="F141" s="101" t="s">
        <v>444</v>
      </c>
      <c r="G141" s="101" t="s">
        <v>81</v>
      </c>
      <c r="H141" s="101"/>
      <c r="I141" s="117" t="s">
        <v>472</v>
      </c>
      <c r="J141" s="118">
        <v>2021</v>
      </c>
      <c r="K141" s="119">
        <v>44505</v>
      </c>
      <c r="L141" s="118" t="s">
        <v>447</v>
      </c>
      <c r="M141" s="101" t="s">
        <v>65</v>
      </c>
      <c r="N141" s="101">
        <v>0</v>
      </c>
      <c r="O141" s="120">
        <v>2.6</v>
      </c>
      <c r="P141" s="121">
        <v>0</v>
      </c>
      <c r="Q141" s="121">
        <v>0</v>
      </c>
      <c r="R141" s="121">
        <v>0</v>
      </c>
      <c r="S141" s="121">
        <v>0</v>
      </c>
      <c r="T141" s="120">
        <v>2.6</v>
      </c>
      <c r="U141" s="120">
        <v>2.6</v>
      </c>
      <c r="V141" s="101" t="s">
        <v>36</v>
      </c>
      <c r="W141" s="101" t="s">
        <v>44</v>
      </c>
      <c r="X141" s="100" t="s">
        <v>473</v>
      </c>
      <c r="Y141" s="100" t="s">
        <v>473</v>
      </c>
      <c r="Z141" s="101"/>
      <c r="AA141" s="101" t="s">
        <v>46</v>
      </c>
      <c r="AB141" s="100" t="s">
        <v>473</v>
      </c>
      <c r="AC141" s="100" t="s">
        <v>474</v>
      </c>
    </row>
    <row r="142" customFormat="1" ht="144" hidden="1" spans="1:29">
      <c r="A142" s="99">
        <v>7</v>
      </c>
      <c r="B142" s="100" t="s">
        <v>475</v>
      </c>
      <c r="C142" s="101" t="s">
        <v>476</v>
      </c>
      <c r="D142" s="101" t="s">
        <v>117</v>
      </c>
      <c r="E142" s="101" t="s">
        <v>444</v>
      </c>
      <c r="F142" s="101" t="s">
        <v>444</v>
      </c>
      <c r="G142" s="101" t="s">
        <v>104</v>
      </c>
      <c r="H142" s="101"/>
      <c r="I142" s="101" t="s">
        <v>477</v>
      </c>
      <c r="J142" s="118">
        <v>2021</v>
      </c>
      <c r="K142" s="119">
        <v>44835</v>
      </c>
      <c r="L142" s="118" t="s">
        <v>478</v>
      </c>
      <c r="M142" s="101" t="s">
        <v>479</v>
      </c>
      <c r="N142" s="16">
        <v>0</v>
      </c>
      <c r="O142" s="16">
        <v>0</v>
      </c>
      <c r="P142" s="69">
        <v>650</v>
      </c>
      <c r="Q142" s="16">
        <v>0</v>
      </c>
      <c r="R142" s="16">
        <v>0</v>
      </c>
      <c r="S142" s="16">
        <v>0</v>
      </c>
      <c r="T142" s="69">
        <v>650</v>
      </c>
      <c r="U142" s="69">
        <v>650</v>
      </c>
      <c r="V142" s="101" t="s">
        <v>36</v>
      </c>
      <c r="W142" s="101" t="s">
        <v>44</v>
      </c>
      <c r="X142" s="101" t="s">
        <v>480</v>
      </c>
      <c r="Y142" s="101" t="s">
        <v>480</v>
      </c>
      <c r="Z142" s="101"/>
      <c r="AA142" s="101" t="s">
        <v>46</v>
      </c>
      <c r="AB142" s="30" t="s">
        <v>480</v>
      </c>
      <c r="AC142" s="15" t="s">
        <v>481</v>
      </c>
    </row>
    <row r="143" customFormat="1" ht="84" hidden="1" spans="1:29">
      <c r="A143" s="99">
        <v>8</v>
      </c>
      <c r="B143" s="100" t="s">
        <v>482</v>
      </c>
      <c r="C143" s="30" t="s">
        <v>483</v>
      </c>
      <c r="D143" s="101" t="s">
        <v>117</v>
      </c>
      <c r="E143" s="101" t="s">
        <v>444</v>
      </c>
      <c r="F143" s="101" t="s">
        <v>444</v>
      </c>
      <c r="G143" s="101" t="s">
        <v>96</v>
      </c>
      <c r="H143" s="101"/>
      <c r="I143" s="101" t="s">
        <v>484</v>
      </c>
      <c r="J143" s="118">
        <v>2021</v>
      </c>
      <c r="K143" s="119">
        <v>44835</v>
      </c>
      <c r="L143" s="118" t="s">
        <v>478</v>
      </c>
      <c r="M143" s="101" t="s">
        <v>479</v>
      </c>
      <c r="N143" s="16">
        <v>0</v>
      </c>
      <c r="O143" s="16">
        <v>0</v>
      </c>
      <c r="P143" s="69">
        <v>140</v>
      </c>
      <c r="Q143" s="16">
        <v>0</v>
      </c>
      <c r="R143" s="16">
        <v>0</v>
      </c>
      <c r="S143" s="16">
        <v>0</v>
      </c>
      <c r="T143" s="69">
        <v>140</v>
      </c>
      <c r="U143" s="69">
        <v>140</v>
      </c>
      <c r="V143" s="101" t="s">
        <v>36</v>
      </c>
      <c r="W143" s="101" t="s">
        <v>44</v>
      </c>
      <c r="X143" s="101" t="s">
        <v>448</v>
      </c>
      <c r="Y143" s="101" t="s">
        <v>448</v>
      </c>
      <c r="Z143" s="101"/>
      <c r="AA143" s="101" t="s">
        <v>46</v>
      </c>
      <c r="AB143" s="30" t="s">
        <v>448</v>
      </c>
      <c r="AC143" s="15" t="s">
        <v>449</v>
      </c>
    </row>
    <row r="144" s="7" customFormat="1" ht="30" hidden="1" customHeight="1" spans="1:29">
      <c r="A144" s="102">
        <v>1</v>
      </c>
      <c r="B144" s="103" t="s">
        <v>485</v>
      </c>
      <c r="C144" s="104" t="s">
        <v>486</v>
      </c>
      <c r="D144" s="102" t="s">
        <v>117</v>
      </c>
      <c r="E144" s="103" t="s">
        <v>487</v>
      </c>
      <c r="F144" s="103" t="s">
        <v>487</v>
      </c>
      <c r="G144" s="104" t="s">
        <v>110</v>
      </c>
      <c r="H144" s="105" t="s">
        <v>488</v>
      </c>
      <c r="I144" s="103" t="s">
        <v>489</v>
      </c>
      <c r="J144" s="102" t="s">
        <v>490</v>
      </c>
      <c r="K144" s="122" t="s">
        <v>490</v>
      </c>
      <c r="L144" s="102" t="s">
        <v>491</v>
      </c>
      <c r="M144" s="103" t="s">
        <v>492</v>
      </c>
      <c r="N144" s="102"/>
      <c r="O144" s="102"/>
      <c r="P144" s="102"/>
      <c r="Q144" s="102"/>
      <c r="R144" s="102"/>
      <c r="S144" s="102">
        <v>92.84</v>
      </c>
      <c r="T144" s="102">
        <v>92.84</v>
      </c>
      <c r="U144" s="102">
        <v>92.84</v>
      </c>
      <c r="V144" s="102" t="s">
        <v>36</v>
      </c>
      <c r="W144" s="102" t="s">
        <v>493</v>
      </c>
      <c r="X144" s="103" t="s">
        <v>494</v>
      </c>
      <c r="Y144" s="103" t="s">
        <v>494</v>
      </c>
      <c r="Z144" s="103"/>
      <c r="AA144" s="103" t="s">
        <v>46</v>
      </c>
      <c r="AB144" s="103" t="s">
        <v>494</v>
      </c>
      <c r="AC144" s="130" t="s">
        <v>495</v>
      </c>
    </row>
    <row r="145" s="7" customFormat="1" ht="30" hidden="1" customHeight="1" spans="1:29">
      <c r="A145" s="102">
        <v>2</v>
      </c>
      <c r="B145" s="103" t="s">
        <v>496</v>
      </c>
      <c r="C145" s="104" t="s">
        <v>497</v>
      </c>
      <c r="D145" s="102" t="s">
        <v>117</v>
      </c>
      <c r="E145" s="103" t="s">
        <v>487</v>
      </c>
      <c r="F145" s="103" t="s">
        <v>487</v>
      </c>
      <c r="G145" s="104" t="s">
        <v>61</v>
      </c>
      <c r="H145" s="105" t="s">
        <v>498</v>
      </c>
      <c r="I145" s="123" t="s">
        <v>499</v>
      </c>
      <c r="J145" s="102" t="s">
        <v>490</v>
      </c>
      <c r="K145" s="122" t="s">
        <v>490</v>
      </c>
      <c r="L145" s="102" t="s">
        <v>491</v>
      </c>
      <c r="M145" s="103" t="s">
        <v>492</v>
      </c>
      <c r="N145" s="102"/>
      <c r="O145" s="102"/>
      <c r="P145" s="102"/>
      <c r="Q145" s="102"/>
      <c r="R145" s="102"/>
      <c r="S145" s="102">
        <v>120.65</v>
      </c>
      <c r="T145" s="102">
        <v>120.65</v>
      </c>
      <c r="U145" s="102">
        <v>120.65</v>
      </c>
      <c r="V145" s="102" t="s">
        <v>36</v>
      </c>
      <c r="W145" s="102" t="s">
        <v>493</v>
      </c>
      <c r="X145" s="103" t="s">
        <v>500</v>
      </c>
      <c r="Y145" s="103" t="s">
        <v>500</v>
      </c>
      <c r="Z145" s="103"/>
      <c r="AA145" s="103" t="s">
        <v>46</v>
      </c>
      <c r="AB145" s="103" t="s">
        <v>500</v>
      </c>
      <c r="AC145" s="102" t="s">
        <v>501</v>
      </c>
    </row>
    <row r="146" s="7" customFormat="1" ht="30" hidden="1" customHeight="1" spans="1:29">
      <c r="A146" s="102">
        <v>3</v>
      </c>
      <c r="B146" s="103" t="s">
        <v>502</v>
      </c>
      <c r="C146" s="104" t="s">
        <v>503</v>
      </c>
      <c r="D146" s="102" t="s">
        <v>117</v>
      </c>
      <c r="E146" s="103" t="s">
        <v>487</v>
      </c>
      <c r="F146" s="103" t="s">
        <v>487</v>
      </c>
      <c r="G146" s="104" t="s">
        <v>85</v>
      </c>
      <c r="H146" s="105" t="s">
        <v>504</v>
      </c>
      <c r="I146" s="103" t="s">
        <v>505</v>
      </c>
      <c r="J146" s="102" t="s">
        <v>490</v>
      </c>
      <c r="K146" s="122" t="s">
        <v>490</v>
      </c>
      <c r="L146" s="102" t="s">
        <v>478</v>
      </c>
      <c r="M146" s="103" t="s">
        <v>492</v>
      </c>
      <c r="N146" s="102"/>
      <c r="O146" s="102"/>
      <c r="P146" s="102"/>
      <c r="Q146" s="102"/>
      <c r="R146" s="102"/>
      <c r="S146" s="102">
        <v>206.57</v>
      </c>
      <c r="T146" s="102">
        <v>206.57</v>
      </c>
      <c r="U146" s="102">
        <v>206.57</v>
      </c>
      <c r="V146" s="102" t="s">
        <v>36</v>
      </c>
      <c r="W146" s="102" t="s">
        <v>493</v>
      </c>
      <c r="X146" s="103" t="s">
        <v>506</v>
      </c>
      <c r="Y146" s="103" t="s">
        <v>506</v>
      </c>
      <c r="Z146" s="103"/>
      <c r="AA146" s="103" t="s">
        <v>46</v>
      </c>
      <c r="AB146" s="123" t="s">
        <v>506</v>
      </c>
      <c r="AC146" s="131" t="s">
        <v>507</v>
      </c>
    </row>
    <row r="147" s="7" customFormat="1" ht="30" hidden="1" customHeight="1" spans="1:29">
      <c r="A147" s="102">
        <v>4</v>
      </c>
      <c r="B147" s="103" t="s">
        <v>508</v>
      </c>
      <c r="C147" s="104" t="s">
        <v>509</v>
      </c>
      <c r="D147" s="102" t="s">
        <v>117</v>
      </c>
      <c r="E147" s="103" t="s">
        <v>487</v>
      </c>
      <c r="F147" s="103" t="s">
        <v>487</v>
      </c>
      <c r="G147" s="104" t="s">
        <v>77</v>
      </c>
      <c r="H147" s="105" t="s">
        <v>207</v>
      </c>
      <c r="I147" s="103" t="s">
        <v>510</v>
      </c>
      <c r="J147" s="102" t="s">
        <v>490</v>
      </c>
      <c r="K147" s="122" t="s">
        <v>490</v>
      </c>
      <c r="L147" s="102" t="s">
        <v>478</v>
      </c>
      <c r="M147" s="103" t="s">
        <v>492</v>
      </c>
      <c r="N147" s="102"/>
      <c r="O147" s="102"/>
      <c r="P147" s="102"/>
      <c r="Q147" s="102"/>
      <c r="R147" s="102"/>
      <c r="S147" s="102">
        <v>133.03</v>
      </c>
      <c r="T147" s="102">
        <v>133.03</v>
      </c>
      <c r="U147" s="102">
        <v>133.03</v>
      </c>
      <c r="V147" s="102" t="s">
        <v>36</v>
      </c>
      <c r="W147" s="102" t="s">
        <v>493</v>
      </c>
      <c r="X147" s="103" t="s">
        <v>511</v>
      </c>
      <c r="Y147" s="103" t="s">
        <v>511</v>
      </c>
      <c r="Z147" s="103"/>
      <c r="AA147" s="103" t="s">
        <v>46</v>
      </c>
      <c r="AB147" s="103" t="s">
        <v>511</v>
      </c>
      <c r="AC147" s="130" t="s">
        <v>512</v>
      </c>
    </row>
    <row r="148" s="7" customFormat="1" ht="30" hidden="1" customHeight="1" spans="1:29">
      <c r="A148" s="102">
        <v>5</v>
      </c>
      <c r="B148" s="103" t="s">
        <v>513</v>
      </c>
      <c r="C148" s="104" t="s">
        <v>514</v>
      </c>
      <c r="D148" s="102" t="s">
        <v>117</v>
      </c>
      <c r="E148" s="103" t="s">
        <v>487</v>
      </c>
      <c r="F148" s="103" t="s">
        <v>487</v>
      </c>
      <c r="G148" s="104" t="s">
        <v>40</v>
      </c>
      <c r="H148" s="104" t="s">
        <v>515</v>
      </c>
      <c r="I148" s="103" t="s">
        <v>516</v>
      </c>
      <c r="J148" s="102" t="s">
        <v>490</v>
      </c>
      <c r="K148" s="122" t="s">
        <v>490</v>
      </c>
      <c r="L148" s="102"/>
      <c r="M148" s="103" t="s">
        <v>492</v>
      </c>
      <c r="N148" s="102"/>
      <c r="O148" s="102"/>
      <c r="P148" s="102"/>
      <c r="Q148" s="102"/>
      <c r="R148" s="102"/>
      <c r="S148" s="102">
        <v>27.75</v>
      </c>
      <c r="T148" s="102">
        <v>27.75</v>
      </c>
      <c r="U148" s="102">
        <v>27.75</v>
      </c>
      <c r="V148" s="102" t="s">
        <v>36</v>
      </c>
      <c r="W148" s="102" t="s">
        <v>493</v>
      </c>
      <c r="X148" s="103" t="s">
        <v>517</v>
      </c>
      <c r="Y148" s="103" t="s">
        <v>517</v>
      </c>
      <c r="Z148" s="103"/>
      <c r="AA148" s="103" t="s">
        <v>46</v>
      </c>
      <c r="AB148" s="103" t="s">
        <v>517</v>
      </c>
      <c r="AC148" s="102" t="s">
        <v>518</v>
      </c>
    </row>
    <row r="149" s="7" customFormat="1" ht="30" hidden="1" customHeight="1" spans="1:29">
      <c r="A149" s="102">
        <v>6</v>
      </c>
      <c r="B149" s="103" t="s">
        <v>519</v>
      </c>
      <c r="C149" s="104" t="s">
        <v>520</v>
      </c>
      <c r="D149" s="102" t="s">
        <v>117</v>
      </c>
      <c r="E149" s="103" t="s">
        <v>487</v>
      </c>
      <c r="F149" s="103" t="s">
        <v>487</v>
      </c>
      <c r="G149" s="104" t="s">
        <v>40</v>
      </c>
      <c r="H149" s="104" t="s">
        <v>521</v>
      </c>
      <c r="I149" s="103" t="s">
        <v>522</v>
      </c>
      <c r="J149" s="102" t="s">
        <v>490</v>
      </c>
      <c r="K149" s="122" t="s">
        <v>490</v>
      </c>
      <c r="L149" s="102"/>
      <c r="M149" s="103" t="s">
        <v>492</v>
      </c>
      <c r="N149" s="102"/>
      <c r="O149" s="102"/>
      <c r="P149" s="102"/>
      <c r="Q149" s="102"/>
      <c r="R149" s="102"/>
      <c r="S149" s="102">
        <v>20.35</v>
      </c>
      <c r="T149" s="102">
        <v>20.35</v>
      </c>
      <c r="U149" s="102">
        <v>20.35</v>
      </c>
      <c r="V149" s="102" t="s">
        <v>36</v>
      </c>
      <c r="W149" s="102" t="s">
        <v>493</v>
      </c>
      <c r="X149" s="103" t="s">
        <v>523</v>
      </c>
      <c r="Y149" s="103" t="s">
        <v>523</v>
      </c>
      <c r="Z149" s="103"/>
      <c r="AA149" s="103" t="s">
        <v>46</v>
      </c>
      <c r="AB149" s="103" t="s">
        <v>523</v>
      </c>
      <c r="AC149" s="102" t="s">
        <v>524</v>
      </c>
    </row>
    <row r="150" s="7" customFormat="1" ht="30" hidden="1" customHeight="1" spans="1:29">
      <c r="A150" s="102">
        <v>7</v>
      </c>
      <c r="B150" s="103" t="s">
        <v>525</v>
      </c>
      <c r="C150" s="104" t="s">
        <v>526</v>
      </c>
      <c r="D150" s="102" t="s">
        <v>117</v>
      </c>
      <c r="E150" s="103" t="s">
        <v>487</v>
      </c>
      <c r="F150" s="103" t="s">
        <v>487</v>
      </c>
      <c r="G150" s="104" t="s">
        <v>40</v>
      </c>
      <c r="H150" s="104" t="s">
        <v>527</v>
      </c>
      <c r="I150" s="103" t="s">
        <v>528</v>
      </c>
      <c r="J150" s="102" t="s">
        <v>490</v>
      </c>
      <c r="K150" s="122" t="s">
        <v>490</v>
      </c>
      <c r="L150" s="102"/>
      <c r="M150" s="103" t="s">
        <v>492</v>
      </c>
      <c r="N150" s="102"/>
      <c r="O150" s="102"/>
      <c r="P150" s="102"/>
      <c r="Q150" s="102"/>
      <c r="R150" s="102"/>
      <c r="S150" s="102">
        <v>13.505</v>
      </c>
      <c r="T150" s="102">
        <v>13.505</v>
      </c>
      <c r="U150" s="102">
        <v>13.505</v>
      </c>
      <c r="V150" s="102" t="s">
        <v>36</v>
      </c>
      <c r="W150" s="102" t="s">
        <v>493</v>
      </c>
      <c r="X150" s="103" t="s">
        <v>529</v>
      </c>
      <c r="Y150" s="103" t="s">
        <v>529</v>
      </c>
      <c r="Z150" s="103"/>
      <c r="AA150" s="103" t="s">
        <v>46</v>
      </c>
      <c r="AB150" s="103" t="s">
        <v>529</v>
      </c>
      <c r="AC150" s="102" t="s">
        <v>530</v>
      </c>
    </row>
    <row r="151" s="7" customFormat="1" ht="30" hidden="1" customHeight="1" spans="1:29">
      <c r="A151" s="102">
        <v>8</v>
      </c>
      <c r="B151" s="103" t="s">
        <v>531</v>
      </c>
      <c r="C151" s="104" t="s">
        <v>532</v>
      </c>
      <c r="D151" s="102" t="s">
        <v>117</v>
      </c>
      <c r="E151" s="103" t="s">
        <v>487</v>
      </c>
      <c r="F151" s="103" t="s">
        <v>487</v>
      </c>
      <c r="G151" s="104" t="s">
        <v>40</v>
      </c>
      <c r="H151" s="104" t="s">
        <v>533</v>
      </c>
      <c r="I151" s="103" t="s">
        <v>522</v>
      </c>
      <c r="J151" s="102" t="s">
        <v>490</v>
      </c>
      <c r="K151" s="122" t="s">
        <v>490</v>
      </c>
      <c r="L151" s="102"/>
      <c r="M151" s="103" t="s">
        <v>492</v>
      </c>
      <c r="N151" s="102"/>
      <c r="O151" s="102"/>
      <c r="P151" s="102"/>
      <c r="Q151" s="102"/>
      <c r="R151" s="102"/>
      <c r="S151" s="102">
        <v>20.35</v>
      </c>
      <c r="T151" s="102">
        <v>20.35</v>
      </c>
      <c r="U151" s="102">
        <v>20.35</v>
      </c>
      <c r="V151" s="102" t="s">
        <v>36</v>
      </c>
      <c r="W151" s="102" t="s">
        <v>493</v>
      </c>
      <c r="X151" s="103" t="s">
        <v>534</v>
      </c>
      <c r="Y151" s="103" t="s">
        <v>534</v>
      </c>
      <c r="Z151" s="103"/>
      <c r="AA151" s="103" t="s">
        <v>46</v>
      </c>
      <c r="AB151" s="103" t="s">
        <v>534</v>
      </c>
      <c r="AC151" s="102" t="s">
        <v>535</v>
      </c>
    </row>
    <row r="152" s="7" customFormat="1" ht="30" hidden="1" customHeight="1" spans="1:29">
      <c r="A152" s="102">
        <v>9</v>
      </c>
      <c r="B152" s="103" t="s">
        <v>536</v>
      </c>
      <c r="C152" s="104" t="s">
        <v>537</v>
      </c>
      <c r="D152" s="102" t="s">
        <v>117</v>
      </c>
      <c r="E152" s="103" t="s">
        <v>487</v>
      </c>
      <c r="F152" s="103" t="s">
        <v>487</v>
      </c>
      <c r="G152" s="104" t="s">
        <v>40</v>
      </c>
      <c r="H152" s="104" t="s">
        <v>538</v>
      </c>
      <c r="I152" s="103" t="s">
        <v>539</v>
      </c>
      <c r="J152" s="102" t="s">
        <v>490</v>
      </c>
      <c r="K152" s="122" t="s">
        <v>490</v>
      </c>
      <c r="L152" s="102"/>
      <c r="M152" s="103" t="s">
        <v>492</v>
      </c>
      <c r="N152" s="102"/>
      <c r="O152" s="102"/>
      <c r="P152" s="102"/>
      <c r="Q152" s="102"/>
      <c r="R152" s="102"/>
      <c r="S152" s="102">
        <v>18.0375</v>
      </c>
      <c r="T152" s="102">
        <v>18.0375</v>
      </c>
      <c r="U152" s="102">
        <v>18.0375</v>
      </c>
      <c r="V152" s="102" t="s">
        <v>36</v>
      </c>
      <c r="W152" s="102" t="s">
        <v>493</v>
      </c>
      <c r="X152" s="103" t="s">
        <v>540</v>
      </c>
      <c r="Y152" s="103" t="s">
        <v>540</v>
      </c>
      <c r="Z152" s="103"/>
      <c r="AA152" s="103" t="s">
        <v>46</v>
      </c>
      <c r="AB152" s="103" t="s">
        <v>540</v>
      </c>
      <c r="AC152" s="102" t="s">
        <v>541</v>
      </c>
    </row>
    <row r="153" s="7" customFormat="1" ht="30" hidden="1" customHeight="1" spans="1:29">
      <c r="A153" s="102">
        <v>10</v>
      </c>
      <c r="B153" s="103" t="s">
        <v>542</v>
      </c>
      <c r="C153" s="104" t="s">
        <v>543</v>
      </c>
      <c r="D153" s="102" t="s">
        <v>117</v>
      </c>
      <c r="E153" s="103" t="s">
        <v>487</v>
      </c>
      <c r="F153" s="103" t="s">
        <v>487</v>
      </c>
      <c r="G153" s="104" t="s">
        <v>40</v>
      </c>
      <c r="H153" s="104" t="s">
        <v>515</v>
      </c>
      <c r="I153" s="103" t="s">
        <v>544</v>
      </c>
      <c r="J153" s="102" t="s">
        <v>490</v>
      </c>
      <c r="K153" s="122" t="s">
        <v>490</v>
      </c>
      <c r="L153" s="102"/>
      <c r="M153" s="103" t="s">
        <v>492</v>
      </c>
      <c r="N153" s="102"/>
      <c r="O153" s="102"/>
      <c r="P153" s="102"/>
      <c r="Q153" s="102"/>
      <c r="R153" s="102"/>
      <c r="S153" s="102">
        <v>18.98</v>
      </c>
      <c r="T153" s="102">
        <v>18.98</v>
      </c>
      <c r="U153" s="102">
        <v>18.98</v>
      </c>
      <c r="V153" s="102" t="s">
        <v>36</v>
      </c>
      <c r="W153" s="102" t="s">
        <v>493</v>
      </c>
      <c r="X153" s="103" t="s">
        <v>545</v>
      </c>
      <c r="Y153" s="103" t="s">
        <v>545</v>
      </c>
      <c r="Z153" s="103"/>
      <c r="AA153" s="103" t="s">
        <v>46</v>
      </c>
      <c r="AB153" s="103" t="s">
        <v>545</v>
      </c>
      <c r="AC153" s="102" t="s">
        <v>546</v>
      </c>
    </row>
    <row r="154" s="7" customFormat="1" ht="30" hidden="1" customHeight="1" spans="1:29">
      <c r="A154" s="102">
        <v>11</v>
      </c>
      <c r="B154" s="103" t="s">
        <v>547</v>
      </c>
      <c r="C154" s="104" t="s">
        <v>548</v>
      </c>
      <c r="D154" s="102" t="s">
        <v>117</v>
      </c>
      <c r="E154" s="103" t="s">
        <v>487</v>
      </c>
      <c r="F154" s="103" t="s">
        <v>487</v>
      </c>
      <c r="G154" s="105" t="s">
        <v>92</v>
      </c>
      <c r="H154" s="105" t="s">
        <v>549</v>
      </c>
      <c r="I154" s="103" t="s">
        <v>550</v>
      </c>
      <c r="J154" s="102" t="s">
        <v>490</v>
      </c>
      <c r="K154" s="122" t="s">
        <v>490</v>
      </c>
      <c r="L154" s="102"/>
      <c r="M154" s="103" t="s">
        <v>551</v>
      </c>
      <c r="N154" s="102"/>
      <c r="O154" s="102"/>
      <c r="P154" s="102"/>
      <c r="Q154" s="102"/>
      <c r="R154" s="102"/>
      <c r="S154" s="102">
        <v>70.134</v>
      </c>
      <c r="T154" s="102">
        <v>70.134</v>
      </c>
      <c r="U154" s="102">
        <v>70.134</v>
      </c>
      <c r="V154" s="102" t="s">
        <v>36</v>
      </c>
      <c r="W154" s="102" t="s">
        <v>493</v>
      </c>
      <c r="X154" s="103" t="s">
        <v>552</v>
      </c>
      <c r="Y154" s="103" t="s">
        <v>552</v>
      </c>
      <c r="Z154" s="103"/>
      <c r="AA154" s="103" t="s">
        <v>46</v>
      </c>
      <c r="AB154" s="103" t="s">
        <v>552</v>
      </c>
      <c r="AC154" s="102" t="s">
        <v>553</v>
      </c>
    </row>
    <row r="155" s="7" customFormat="1" ht="30" hidden="1" customHeight="1" spans="1:29">
      <c r="A155" s="102">
        <v>12</v>
      </c>
      <c r="B155" s="103" t="s">
        <v>554</v>
      </c>
      <c r="C155" s="104" t="s">
        <v>555</v>
      </c>
      <c r="D155" s="102" t="s">
        <v>117</v>
      </c>
      <c r="E155" s="103" t="s">
        <v>487</v>
      </c>
      <c r="F155" s="103" t="s">
        <v>487</v>
      </c>
      <c r="G155" s="104" t="s">
        <v>92</v>
      </c>
      <c r="H155" s="105" t="s">
        <v>549</v>
      </c>
      <c r="I155" s="103" t="s">
        <v>556</v>
      </c>
      <c r="J155" s="102" t="s">
        <v>490</v>
      </c>
      <c r="K155" s="122" t="s">
        <v>490</v>
      </c>
      <c r="L155" s="102"/>
      <c r="M155" s="103" t="s">
        <v>551</v>
      </c>
      <c r="N155" s="102"/>
      <c r="O155" s="102"/>
      <c r="P155" s="102"/>
      <c r="Q155" s="102"/>
      <c r="R155" s="102"/>
      <c r="S155" s="102">
        <v>60.7055</v>
      </c>
      <c r="T155" s="102">
        <v>60.7055</v>
      </c>
      <c r="U155" s="102">
        <v>60.7055</v>
      </c>
      <c r="V155" s="102" t="s">
        <v>36</v>
      </c>
      <c r="W155" s="102" t="s">
        <v>493</v>
      </c>
      <c r="X155" s="103" t="s">
        <v>557</v>
      </c>
      <c r="Y155" s="103" t="s">
        <v>557</v>
      </c>
      <c r="Z155" s="103"/>
      <c r="AA155" s="103" t="s">
        <v>46</v>
      </c>
      <c r="AB155" s="103" t="s">
        <v>557</v>
      </c>
      <c r="AC155" s="102" t="s">
        <v>558</v>
      </c>
    </row>
    <row r="156" s="7" customFormat="1" ht="30" hidden="1" customHeight="1" spans="1:29">
      <c r="A156" s="102">
        <v>13</v>
      </c>
      <c r="B156" s="103" t="s">
        <v>559</v>
      </c>
      <c r="C156" s="104" t="s">
        <v>560</v>
      </c>
      <c r="D156" s="102" t="s">
        <v>117</v>
      </c>
      <c r="E156" s="103" t="s">
        <v>487</v>
      </c>
      <c r="F156" s="103" t="s">
        <v>487</v>
      </c>
      <c r="G156" s="106" t="s">
        <v>92</v>
      </c>
      <c r="H156" s="106" t="s">
        <v>561</v>
      </c>
      <c r="I156" s="103" t="s">
        <v>562</v>
      </c>
      <c r="J156" s="102" t="s">
        <v>490</v>
      </c>
      <c r="K156" s="122" t="s">
        <v>490</v>
      </c>
      <c r="L156" s="102"/>
      <c r="M156" s="103" t="s">
        <v>551</v>
      </c>
      <c r="N156" s="102"/>
      <c r="O156" s="102"/>
      <c r="P156" s="102"/>
      <c r="Q156" s="102"/>
      <c r="R156" s="102"/>
      <c r="S156" s="102">
        <v>19.4925</v>
      </c>
      <c r="T156" s="102">
        <v>19.4925</v>
      </c>
      <c r="U156" s="102">
        <v>19.4925</v>
      </c>
      <c r="V156" s="102" t="s">
        <v>36</v>
      </c>
      <c r="W156" s="102" t="s">
        <v>493</v>
      </c>
      <c r="X156" s="103" t="s">
        <v>563</v>
      </c>
      <c r="Y156" s="103" t="s">
        <v>563</v>
      </c>
      <c r="Z156" s="103"/>
      <c r="AA156" s="103" t="s">
        <v>46</v>
      </c>
      <c r="AB156" s="103" t="s">
        <v>563</v>
      </c>
      <c r="AC156" s="102" t="s">
        <v>564</v>
      </c>
    </row>
    <row r="157" s="7" customFormat="1" ht="36" hidden="1" spans="1:29">
      <c r="A157" s="102">
        <v>14</v>
      </c>
      <c r="B157" s="103" t="s">
        <v>565</v>
      </c>
      <c r="C157" s="104" t="s">
        <v>566</v>
      </c>
      <c r="D157" s="102" t="s">
        <v>117</v>
      </c>
      <c r="E157" s="103" t="s">
        <v>487</v>
      </c>
      <c r="F157" s="103" t="s">
        <v>487</v>
      </c>
      <c r="G157" s="104" t="s">
        <v>40</v>
      </c>
      <c r="H157" s="104" t="s">
        <v>527</v>
      </c>
      <c r="I157" s="103" t="s">
        <v>567</v>
      </c>
      <c r="J157" s="102" t="s">
        <v>490</v>
      </c>
      <c r="K157" s="122" t="s">
        <v>490</v>
      </c>
      <c r="L157" s="102"/>
      <c r="M157" s="103" t="s">
        <v>568</v>
      </c>
      <c r="N157" s="102"/>
      <c r="O157" s="102"/>
      <c r="P157" s="102"/>
      <c r="Q157" s="102"/>
      <c r="R157" s="102"/>
      <c r="S157" s="102">
        <v>43.52</v>
      </c>
      <c r="T157" s="102">
        <v>43.52</v>
      </c>
      <c r="U157" s="102">
        <v>43.52</v>
      </c>
      <c r="V157" s="102" t="s">
        <v>36</v>
      </c>
      <c r="W157" s="102" t="s">
        <v>493</v>
      </c>
      <c r="X157" s="103" t="s">
        <v>569</v>
      </c>
      <c r="Y157" s="103" t="s">
        <v>569</v>
      </c>
      <c r="Z157" s="103"/>
      <c r="AA157" s="103" t="s">
        <v>46</v>
      </c>
      <c r="AB157" s="103" t="s">
        <v>569</v>
      </c>
      <c r="AC157" s="102" t="s">
        <v>570</v>
      </c>
    </row>
    <row r="158" s="7" customFormat="1" ht="36" hidden="1" spans="1:29">
      <c r="A158" s="102">
        <v>15</v>
      </c>
      <c r="B158" s="103" t="s">
        <v>571</v>
      </c>
      <c r="C158" s="104" t="s">
        <v>572</v>
      </c>
      <c r="D158" s="102" t="s">
        <v>117</v>
      </c>
      <c r="E158" s="103" t="s">
        <v>487</v>
      </c>
      <c r="F158" s="103" t="s">
        <v>487</v>
      </c>
      <c r="G158" s="105" t="s">
        <v>92</v>
      </c>
      <c r="H158" s="105" t="s">
        <v>549</v>
      </c>
      <c r="I158" s="103" t="s">
        <v>567</v>
      </c>
      <c r="J158" s="102" t="s">
        <v>490</v>
      </c>
      <c r="K158" s="122" t="s">
        <v>490</v>
      </c>
      <c r="L158" s="102"/>
      <c r="M158" s="103" t="s">
        <v>568</v>
      </c>
      <c r="N158" s="102"/>
      <c r="O158" s="102"/>
      <c r="P158" s="102"/>
      <c r="Q158" s="102"/>
      <c r="R158" s="102"/>
      <c r="S158" s="102">
        <v>43.52</v>
      </c>
      <c r="T158" s="102">
        <v>43.52</v>
      </c>
      <c r="U158" s="102">
        <v>43.52</v>
      </c>
      <c r="V158" s="102" t="s">
        <v>36</v>
      </c>
      <c r="W158" s="102" t="s">
        <v>493</v>
      </c>
      <c r="X158" s="103" t="s">
        <v>573</v>
      </c>
      <c r="Y158" s="103" t="s">
        <v>573</v>
      </c>
      <c r="Z158" s="103"/>
      <c r="AA158" s="103" t="s">
        <v>46</v>
      </c>
      <c r="AB158" s="103" t="s">
        <v>573</v>
      </c>
      <c r="AC158" s="130" t="s">
        <v>574</v>
      </c>
    </row>
    <row r="159" s="7" customFormat="1" ht="36" hidden="1" spans="1:29">
      <c r="A159" s="102">
        <v>16</v>
      </c>
      <c r="B159" s="103" t="s">
        <v>575</v>
      </c>
      <c r="C159" s="104" t="s">
        <v>576</v>
      </c>
      <c r="D159" s="102" t="s">
        <v>117</v>
      </c>
      <c r="E159" s="103" t="s">
        <v>487</v>
      </c>
      <c r="F159" s="103" t="s">
        <v>487</v>
      </c>
      <c r="G159" s="104" t="s">
        <v>75</v>
      </c>
      <c r="H159" s="104" t="s">
        <v>379</v>
      </c>
      <c r="I159" s="103" t="s">
        <v>567</v>
      </c>
      <c r="J159" s="102" t="s">
        <v>490</v>
      </c>
      <c r="K159" s="122" t="s">
        <v>490</v>
      </c>
      <c r="L159" s="102"/>
      <c r="M159" s="103" t="s">
        <v>568</v>
      </c>
      <c r="N159" s="102"/>
      <c r="O159" s="102"/>
      <c r="P159" s="102"/>
      <c r="Q159" s="102"/>
      <c r="R159" s="102"/>
      <c r="S159" s="102">
        <v>43.52</v>
      </c>
      <c r="T159" s="102">
        <v>43.52</v>
      </c>
      <c r="U159" s="102">
        <v>43.52</v>
      </c>
      <c r="V159" s="102" t="s">
        <v>36</v>
      </c>
      <c r="W159" s="102" t="s">
        <v>493</v>
      </c>
      <c r="X159" s="103" t="s">
        <v>577</v>
      </c>
      <c r="Y159" s="103" t="s">
        <v>577</v>
      </c>
      <c r="Z159" s="103"/>
      <c r="AA159" s="103" t="s">
        <v>46</v>
      </c>
      <c r="AB159" s="103" t="s">
        <v>577</v>
      </c>
      <c r="AC159" s="103" t="s">
        <v>578</v>
      </c>
    </row>
    <row r="160" s="7" customFormat="1" ht="36" hidden="1" spans="1:29">
      <c r="A160" s="102">
        <v>17</v>
      </c>
      <c r="B160" s="103" t="s">
        <v>579</v>
      </c>
      <c r="C160" s="104" t="s">
        <v>580</v>
      </c>
      <c r="D160" s="102" t="s">
        <v>117</v>
      </c>
      <c r="E160" s="103" t="s">
        <v>487</v>
      </c>
      <c r="F160" s="103" t="s">
        <v>487</v>
      </c>
      <c r="G160" s="105" t="s">
        <v>40</v>
      </c>
      <c r="H160" s="105" t="s">
        <v>533</v>
      </c>
      <c r="I160" s="103" t="s">
        <v>567</v>
      </c>
      <c r="J160" s="102" t="s">
        <v>490</v>
      </c>
      <c r="K160" s="122" t="s">
        <v>490</v>
      </c>
      <c r="L160" s="102"/>
      <c r="M160" s="103" t="s">
        <v>568</v>
      </c>
      <c r="N160" s="102"/>
      <c r="O160" s="102"/>
      <c r="P160" s="102"/>
      <c r="Q160" s="102"/>
      <c r="R160" s="102"/>
      <c r="S160" s="102">
        <v>43.52</v>
      </c>
      <c r="T160" s="102">
        <v>43.52</v>
      </c>
      <c r="U160" s="102">
        <v>43.52</v>
      </c>
      <c r="V160" s="102" t="s">
        <v>36</v>
      </c>
      <c r="W160" s="102" t="s">
        <v>493</v>
      </c>
      <c r="X160" s="103" t="s">
        <v>581</v>
      </c>
      <c r="Y160" s="103" t="s">
        <v>581</v>
      </c>
      <c r="Z160" s="103"/>
      <c r="AA160" s="103" t="s">
        <v>46</v>
      </c>
      <c r="AB160" s="103" t="s">
        <v>581</v>
      </c>
      <c r="AC160" s="130" t="s">
        <v>582</v>
      </c>
    </row>
    <row r="161" s="7" customFormat="1" ht="36" hidden="1" spans="1:29">
      <c r="A161" s="102">
        <v>18</v>
      </c>
      <c r="B161" s="103" t="s">
        <v>583</v>
      </c>
      <c r="C161" s="104" t="s">
        <v>584</v>
      </c>
      <c r="D161" s="102" t="s">
        <v>117</v>
      </c>
      <c r="E161" s="103" t="s">
        <v>487</v>
      </c>
      <c r="F161" s="103" t="s">
        <v>487</v>
      </c>
      <c r="G161" s="104" t="s">
        <v>40</v>
      </c>
      <c r="H161" s="104" t="s">
        <v>515</v>
      </c>
      <c r="I161" s="103" t="s">
        <v>567</v>
      </c>
      <c r="J161" s="102" t="s">
        <v>490</v>
      </c>
      <c r="K161" s="122" t="s">
        <v>490</v>
      </c>
      <c r="L161" s="102"/>
      <c r="M161" s="103" t="s">
        <v>568</v>
      </c>
      <c r="N161" s="102"/>
      <c r="O161" s="102"/>
      <c r="P161" s="102"/>
      <c r="Q161" s="102"/>
      <c r="R161" s="102"/>
      <c r="S161" s="102">
        <v>43.52</v>
      </c>
      <c r="T161" s="102">
        <v>43.52</v>
      </c>
      <c r="U161" s="102">
        <v>43.52</v>
      </c>
      <c r="V161" s="102" t="s">
        <v>36</v>
      </c>
      <c r="W161" s="102" t="s">
        <v>493</v>
      </c>
      <c r="X161" s="103" t="s">
        <v>585</v>
      </c>
      <c r="Y161" s="103" t="s">
        <v>585</v>
      </c>
      <c r="Z161" s="103"/>
      <c r="AA161" s="103" t="s">
        <v>46</v>
      </c>
      <c r="AB161" s="103" t="s">
        <v>585</v>
      </c>
      <c r="AC161" s="102" t="s">
        <v>586</v>
      </c>
    </row>
    <row r="162" s="7" customFormat="1" ht="36" hidden="1" spans="1:29">
      <c r="A162" s="102">
        <v>19</v>
      </c>
      <c r="B162" s="103" t="s">
        <v>587</v>
      </c>
      <c r="C162" s="104" t="s">
        <v>588</v>
      </c>
      <c r="D162" s="102" t="s">
        <v>117</v>
      </c>
      <c r="E162" s="103" t="s">
        <v>487</v>
      </c>
      <c r="F162" s="103" t="s">
        <v>487</v>
      </c>
      <c r="G162" s="104" t="s">
        <v>104</v>
      </c>
      <c r="H162" s="104" t="s">
        <v>589</v>
      </c>
      <c r="I162" s="103" t="s">
        <v>590</v>
      </c>
      <c r="J162" s="102" t="s">
        <v>490</v>
      </c>
      <c r="K162" s="122" t="s">
        <v>490</v>
      </c>
      <c r="L162" s="102" t="s">
        <v>491</v>
      </c>
      <c r="M162" s="103" t="s">
        <v>591</v>
      </c>
      <c r="N162" s="102"/>
      <c r="O162" s="102"/>
      <c r="P162" s="102"/>
      <c r="Q162" s="102"/>
      <c r="R162" s="102"/>
      <c r="S162" s="102">
        <v>75.92</v>
      </c>
      <c r="T162" s="102">
        <v>75.92</v>
      </c>
      <c r="U162" s="102">
        <v>75.92</v>
      </c>
      <c r="V162" s="102" t="s">
        <v>36</v>
      </c>
      <c r="W162" s="102" t="s">
        <v>493</v>
      </c>
      <c r="X162" s="103" t="s">
        <v>592</v>
      </c>
      <c r="Y162" s="103" t="s">
        <v>592</v>
      </c>
      <c r="Z162" s="103"/>
      <c r="AA162" s="103" t="s">
        <v>46</v>
      </c>
      <c r="AB162" s="103" t="s">
        <v>592</v>
      </c>
      <c r="AC162" s="102" t="s">
        <v>593</v>
      </c>
    </row>
    <row r="163" s="7" customFormat="1" ht="36" hidden="1" spans="1:29">
      <c r="A163" s="102">
        <v>20</v>
      </c>
      <c r="B163" s="103" t="s">
        <v>594</v>
      </c>
      <c r="C163" s="104" t="s">
        <v>595</v>
      </c>
      <c r="D163" s="102" t="s">
        <v>117</v>
      </c>
      <c r="E163" s="103" t="s">
        <v>487</v>
      </c>
      <c r="F163" s="103" t="s">
        <v>487</v>
      </c>
      <c r="G163" s="104" t="s">
        <v>77</v>
      </c>
      <c r="H163" s="105" t="s">
        <v>207</v>
      </c>
      <c r="I163" s="103" t="s">
        <v>596</v>
      </c>
      <c r="J163" s="102" t="s">
        <v>490</v>
      </c>
      <c r="K163" s="122" t="s">
        <v>490</v>
      </c>
      <c r="L163" s="102" t="s">
        <v>478</v>
      </c>
      <c r="M163" s="103" t="s">
        <v>591</v>
      </c>
      <c r="N163" s="102"/>
      <c r="O163" s="102"/>
      <c r="P163" s="102"/>
      <c r="Q163" s="102"/>
      <c r="R163" s="102"/>
      <c r="S163" s="102">
        <v>33.27</v>
      </c>
      <c r="T163" s="102">
        <v>33.27</v>
      </c>
      <c r="U163" s="102">
        <v>33.27</v>
      </c>
      <c r="V163" s="102" t="s">
        <v>36</v>
      </c>
      <c r="W163" s="102" t="s">
        <v>493</v>
      </c>
      <c r="X163" s="103" t="s">
        <v>597</v>
      </c>
      <c r="Y163" s="103" t="s">
        <v>597</v>
      </c>
      <c r="Z163" s="103"/>
      <c r="AA163" s="103" t="s">
        <v>46</v>
      </c>
      <c r="AB163" s="103" t="s">
        <v>597</v>
      </c>
      <c r="AC163" s="130" t="s">
        <v>512</v>
      </c>
    </row>
    <row r="164" s="7" customFormat="1" ht="36" hidden="1" spans="1:29">
      <c r="A164" s="102">
        <v>21</v>
      </c>
      <c r="B164" s="103" t="s">
        <v>598</v>
      </c>
      <c r="C164" s="104" t="s">
        <v>599</v>
      </c>
      <c r="D164" s="102" t="s">
        <v>117</v>
      </c>
      <c r="E164" s="103" t="s">
        <v>487</v>
      </c>
      <c r="F164" s="103" t="s">
        <v>487</v>
      </c>
      <c r="G164" s="107" t="s">
        <v>85</v>
      </c>
      <c r="H164" s="104" t="s">
        <v>504</v>
      </c>
      <c r="I164" s="103" t="s">
        <v>600</v>
      </c>
      <c r="J164" s="102" t="s">
        <v>490</v>
      </c>
      <c r="K164" s="122" t="s">
        <v>490</v>
      </c>
      <c r="L164" s="102" t="s">
        <v>478</v>
      </c>
      <c r="M164" s="103" t="s">
        <v>591</v>
      </c>
      <c r="N164" s="102"/>
      <c r="O164" s="102"/>
      <c r="P164" s="102"/>
      <c r="Q164" s="102"/>
      <c r="R164" s="102"/>
      <c r="S164" s="102">
        <v>52.48</v>
      </c>
      <c r="T164" s="102">
        <v>52.48</v>
      </c>
      <c r="U164" s="102">
        <v>52.48</v>
      </c>
      <c r="V164" s="102" t="s">
        <v>36</v>
      </c>
      <c r="W164" s="102" t="s">
        <v>493</v>
      </c>
      <c r="X164" s="103" t="s">
        <v>506</v>
      </c>
      <c r="Y164" s="103" t="s">
        <v>506</v>
      </c>
      <c r="Z164" s="103"/>
      <c r="AA164" s="103" t="s">
        <v>46</v>
      </c>
      <c r="AB164" s="103" t="s">
        <v>506</v>
      </c>
      <c r="AC164" s="130" t="s">
        <v>507</v>
      </c>
    </row>
    <row r="165" s="7" customFormat="1" ht="36" hidden="1" spans="1:29">
      <c r="A165" s="102">
        <v>22</v>
      </c>
      <c r="B165" s="103" t="s">
        <v>601</v>
      </c>
      <c r="C165" s="104" t="s">
        <v>602</v>
      </c>
      <c r="D165" s="102" t="s">
        <v>117</v>
      </c>
      <c r="E165" s="103" t="s">
        <v>487</v>
      </c>
      <c r="F165" s="103" t="s">
        <v>487</v>
      </c>
      <c r="G165" s="104" t="s">
        <v>81</v>
      </c>
      <c r="H165" s="104" t="s">
        <v>603</v>
      </c>
      <c r="I165" s="103" t="s">
        <v>604</v>
      </c>
      <c r="J165" s="102" t="s">
        <v>490</v>
      </c>
      <c r="K165" s="122" t="s">
        <v>490</v>
      </c>
      <c r="L165" s="102" t="s">
        <v>491</v>
      </c>
      <c r="M165" s="103" t="s">
        <v>591</v>
      </c>
      <c r="N165" s="102"/>
      <c r="O165" s="102"/>
      <c r="P165" s="102"/>
      <c r="Q165" s="102"/>
      <c r="R165" s="102"/>
      <c r="S165" s="102">
        <v>65.54</v>
      </c>
      <c r="T165" s="102">
        <v>65.54</v>
      </c>
      <c r="U165" s="102">
        <v>65.54</v>
      </c>
      <c r="V165" s="102" t="s">
        <v>36</v>
      </c>
      <c r="W165" s="102" t="s">
        <v>493</v>
      </c>
      <c r="X165" s="103" t="s">
        <v>605</v>
      </c>
      <c r="Y165" s="103" t="s">
        <v>605</v>
      </c>
      <c r="Z165" s="103"/>
      <c r="AA165" s="103" t="s">
        <v>46</v>
      </c>
      <c r="AB165" s="103" t="s">
        <v>605</v>
      </c>
      <c r="AC165" s="102" t="s">
        <v>606</v>
      </c>
    </row>
    <row r="166" s="7" customFormat="1" ht="48" hidden="1" spans="1:29">
      <c r="A166" s="102">
        <v>23</v>
      </c>
      <c r="B166" s="103" t="s">
        <v>607</v>
      </c>
      <c r="C166" s="104" t="s">
        <v>608</v>
      </c>
      <c r="D166" s="102" t="s">
        <v>117</v>
      </c>
      <c r="E166" s="103" t="s">
        <v>487</v>
      </c>
      <c r="F166" s="103" t="s">
        <v>487</v>
      </c>
      <c r="G166" s="104" t="s">
        <v>99</v>
      </c>
      <c r="H166" s="104" t="s">
        <v>609</v>
      </c>
      <c r="I166" s="103" t="s">
        <v>610</v>
      </c>
      <c r="J166" s="102" t="s">
        <v>490</v>
      </c>
      <c r="K166" s="122" t="s">
        <v>490</v>
      </c>
      <c r="L166" s="102" t="s">
        <v>478</v>
      </c>
      <c r="M166" s="103" t="s">
        <v>591</v>
      </c>
      <c r="N166" s="102"/>
      <c r="O166" s="102"/>
      <c r="P166" s="102"/>
      <c r="Q166" s="102"/>
      <c r="R166" s="102"/>
      <c r="S166" s="102">
        <v>111.37</v>
      </c>
      <c r="T166" s="102">
        <v>111.37</v>
      </c>
      <c r="U166" s="102">
        <v>111.37</v>
      </c>
      <c r="V166" s="102" t="s">
        <v>36</v>
      </c>
      <c r="W166" s="102" t="s">
        <v>493</v>
      </c>
      <c r="X166" s="103" t="s">
        <v>611</v>
      </c>
      <c r="Y166" s="103" t="s">
        <v>611</v>
      </c>
      <c r="Z166" s="103"/>
      <c r="AA166" s="103" t="s">
        <v>46</v>
      </c>
      <c r="AB166" s="103" t="s">
        <v>611</v>
      </c>
      <c r="AC166" s="102" t="s">
        <v>612</v>
      </c>
    </row>
    <row r="167" s="7" customFormat="1" ht="36" hidden="1" spans="1:29">
      <c r="A167" s="102">
        <v>24</v>
      </c>
      <c r="B167" s="103" t="s">
        <v>613</v>
      </c>
      <c r="C167" s="104" t="s">
        <v>614</v>
      </c>
      <c r="D167" s="102" t="s">
        <v>117</v>
      </c>
      <c r="E167" s="103" t="s">
        <v>487</v>
      </c>
      <c r="F167" s="103" t="s">
        <v>487</v>
      </c>
      <c r="G167" s="104" t="s">
        <v>107</v>
      </c>
      <c r="H167" s="104" t="s">
        <v>615</v>
      </c>
      <c r="I167" s="103" t="s">
        <v>616</v>
      </c>
      <c r="J167" s="102" t="s">
        <v>490</v>
      </c>
      <c r="K167" s="122" t="s">
        <v>490</v>
      </c>
      <c r="L167" s="102" t="s">
        <v>491</v>
      </c>
      <c r="M167" s="103" t="s">
        <v>591</v>
      </c>
      <c r="N167" s="102"/>
      <c r="O167" s="102"/>
      <c r="P167" s="102"/>
      <c r="Q167" s="102"/>
      <c r="R167" s="102"/>
      <c r="S167" s="102">
        <v>63.45</v>
      </c>
      <c r="T167" s="102">
        <v>63.45</v>
      </c>
      <c r="U167" s="102">
        <v>63.45</v>
      </c>
      <c r="V167" s="102" t="s">
        <v>36</v>
      </c>
      <c r="W167" s="102" t="s">
        <v>493</v>
      </c>
      <c r="X167" s="103" t="s">
        <v>617</v>
      </c>
      <c r="Y167" s="103" t="s">
        <v>617</v>
      </c>
      <c r="Z167" s="103"/>
      <c r="AA167" s="103" t="s">
        <v>46</v>
      </c>
      <c r="AB167" s="103" t="s">
        <v>617</v>
      </c>
      <c r="AC167" s="130" t="s">
        <v>618</v>
      </c>
    </row>
    <row r="168" s="7" customFormat="1" ht="36" hidden="1" spans="1:29">
      <c r="A168" s="102">
        <v>25</v>
      </c>
      <c r="B168" s="103" t="s">
        <v>619</v>
      </c>
      <c r="C168" s="104" t="s">
        <v>620</v>
      </c>
      <c r="D168" s="102" t="s">
        <v>117</v>
      </c>
      <c r="E168" s="103" t="s">
        <v>487</v>
      </c>
      <c r="F168" s="103" t="s">
        <v>487</v>
      </c>
      <c r="G168" s="104" t="s">
        <v>68</v>
      </c>
      <c r="H168" s="104" t="s">
        <v>621</v>
      </c>
      <c r="I168" s="103" t="s">
        <v>622</v>
      </c>
      <c r="J168" s="102" t="s">
        <v>490</v>
      </c>
      <c r="K168" s="122" t="s">
        <v>490</v>
      </c>
      <c r="L168" s="102" t="s">
        <v>491</v>
      </c>
      <c r="M168" s="103" t="s">
        <v>591</v>
      </c>
      <c r="N168" s="102"/>
      <c r="O168" s="102"/>
      <c r="P168" s="102"/>
      <c r="Q168" s="102"/>
      <c r="R168" s="102"/>
      <c r="S168" s="102">
        <v>58.67</v>
      </c>
      <c r="T168" s="102">
        <v>58.67</v>
      </c>
      <c r="U168" s="102">
        <v>58.67</v>
      </c>
      <c r="V168" s="102" t="s">
        <v>36</v>
      </c>
      <c r="W168" s="102" t="s">
        <v>493</v>
      </c>
      <c r="X168" s="103" t="s">
        <v>623</v>
      </c>
      <c r="Y168" s="103" t="s">
        <v>623</v>
      </c>
      <c r="Z168" s="103"/>
      <c r="AA168" s="103" t="s">
        <v>46</v>
      </c>
      <c r="AB168" s="103" t="s">
        <v>623</v>
      </c>
      <c r="AC168" s="102" t="s">
        <v>624</v>
      </c>
    </row>
    <row r="169" s="7" customFormat="1" ht="36" hidden="1" spans="1:29">
      <c r="A169" s="102">
        <v>26</v>
      </c>
      <c r="B169" s="103" t="s">
        <v>625</v>
      </c>
      <c r="C169" s="104" t="s">
        <v>626</v>
      </c>
      <c r="D169" s="102" t="s">
        <v>117</v>
      </c>
      <c r="E169" s="103" t="s">
        <v>487</v>
      </c>
      <c r="F169" s="103" t="s">
        <v>487</v>
      </c>
      <c r="G169" s="104" t="s">
        <v>94</v>
      </c>
      <c r="H169" s="104" t="s">
        <v>627</v>
      </c>
      <c r="I169" s="103" t="s">
        <v>628</v>
      </c>
      <c r="J169" s="102" t="s">
        <v>490</v>
      </c>
      <c r="K169" s="122" t="s">
        <v>490</v>
      </c>
      <c r="L169" s="102"/>
      <c r="M169" s="103" t="s">
        <v>591</v>
      </c>
      <c r="N169" s="102"/>
      <c r="O169" s="102"/>
      <c r="P169" s="102"/>
      <c r="Q169" s="102"/>
      <c r="R169" s="102"/>
      <c r="S169" s="102">
        <v>1.595</v>
      </c>
      <c r="T169" s="102">
        <v>1.595</v>
      </c>
      <c r="U169" s="102">
        <v>1.595</v>
      </c>
      <c r="V169" s="102" t="s">
        <v>36</v>
      </c>
      <c r="W169" s="102" t="s">
        <v>493</v>
      </c>
      <c r="X169" s="103" t="s">
        <v>629</v>
      </c>
      <c r="Y169" s="103" t="s">
        <v>629</v>
      </c>
      <c r="Z169" s="103"/>
      <c r="AA169" s="103" t="s">
        <v>46</v>
      </c>
      <c r="AB169" s="103" t="s">
        <v>629</v>
      </c>
      <c r="AC169" s="102" t="s">
        <v>630</v>
      </c>
    </row>
    <row r="170" s="7" customFormat="1" ht="36" hidden="1" spans="1:29">
      <c r="A170" s="102">
        <v>27</v>
      </c>
      <c r="B170" s="103" t="s">
        <v>631</v>
      </c>
      <c r="C170" s="104" t="s">
        <v>632</v>
      </c>
      <c r="D170" s="102" t="s">
        <v>117</v>
      </c>
      <c r="E170" s="103" t="s">
        <v>487</v>
      </c>
      <c r="F170" s="103" t="s">
        <v>487</v>
      </c>
      <c r="G170" s="104" t="s">
        <v>104</v>
      </c>
      <c r="H170" s="104" t="s">
        <v>633</v>
      </c>
      <c r="I170" s="103" t="s">
        <v>628</v>
      </c>
      <c r="J170" s="102" t="s">
        <v>490</v>
      </c>
      <c r="K170" s="124" t="s">
        <v>490</v>
      </c>
      <c r="L170" s="102"/>
      <c r="M170" s="103" t="s">
        <v>591</v>
      </c>
      <c r="N170" s="102"/>
      <c r="O170" s="102"/>
      <c r="P170" s="102"/>
      <c r="Q170" s="102"/>
      <c r="R170" s="102"/>
      <c r="S170" s="102">
        <v>0.17</v>
      </c>
      <c r="T170" s="102">
        <v>0.17</v>
      </c>
      <c r="U170" s="102">
        <v>0.17</v>
      </c>
      <c r="V170" s="102" t="s">
        <v>36</v>
      </c>
      <c r="W170" s="102" t="s">
        <v>493</v>
      </c>
      <c r="X170" s="103" t="s">
        <v>634</v>
      </c>
      <c r="Y170" s="103" t="s">
        <v>634</v>
      </c>
      <c r="Z170" s="103"/>
      <c r="AA170" s="103" t="s">
        <v>46</v>
      </c>
      <c r="AB170" s="103" t="s">
        <v>634</v>
      </c>
      <c r="AC170" s="102" t="s">
        <v>635</v>
      </c>
    </row>
    <row r="171" s="7" customFormat="1" ht="36" hidden="1" spans="1:29">
      <c r="A171" s="102">
        <v>28</v>
      </c>
      <c r="B171" s="103" t="s">
        <v>636</v>
      </c>
      <c r="C171" s="108" t="s">
        <v>637</v>
      </c>
      <c r="D171" s="102" t="s">
        <v>117</v>
      </c>
      <c r="E171" s="103" t="s">
        <v>487</v>
      </c>
      <c r="F171" s="103" t="s">
        <v>487</v>
      </c>
      <c r="G171" s="104" t="s">
        <v>68</v>
      </c>
      <c r="H171" s="104" t="s">
        <v>406</v>
      </c>
      <c r="I171" s="103" t="s">
        <v>628</v>
      </c>
      <c r="J171" s="102" t="s">
        <v>490</v>
      </c>
      <c r="K171" s="124" t="s">
        <v>490</v>
      </c>
      <c r="L171" s="102"/>
      <c r="M171" s="103" t="s">
        <v>591</v>
      </c>
      <c r="N171" s="102"/>
      <c r="O171" s="102"/>
      <c r="P171" s="102"/>
      <c r="Q171" s="102"/>
      <c r="R171" s="102"/>
      <c r="S171" s="102">
        <v>5.053</v>
      </c>
      <c r="T171" s="102">
        <v>5.053</v>
      </c>
      <c r="U171" s="102">
        <v>5.053</v>
      </c>
      <c r="V171" s="102" t="s">
        <v>36</v>
      </c>
      <c r="W171" s="102" t="s">
        <v>493</v>
      </c>
      <c r="X171" s="103" t="s">
        <v>638</v>
      </c>
      <c r="Y171" s="103" t="s">
        <v>638</v>
      </c>
      <c r="Z171" s="103"/>
      <c r="AA171" s="103" t="s">
        <v>46</v>
      </c>
      <c r="AB171" s="103" t="s">
        <v>638</v>
      </c>
      <c r="AC171" s="102" t="s">
        <v>639</v>
      </c>
    </row>
    <row r="172" s="7" customFormat="1" ht="36" hidden="1" spans="1:29">
      <c r="A172" s="102">
        <v>29</v>
      </c>
      <c r="B172" s="103" t="s">
        <v>640</v>
      </c>
      <c r="C172" s="104" t="s">
        <v>641</v>
      </c>
      <c r="D172" s="102" t="s">
        <v>117</v>
      </c>
      <c r="E172" s="103" t="s">
        <v>487</v>
      </c>
      <c r="F172" s="103" t="s">
        <v>487</v>
      </c>
      <c r="G172" s="105" t="s">
        <v>77</v>
      </c>
      <c r="H172" s="104" t="s">
        <v>207</v>
      </c>
      <c r="I172" s="103" t="s">
        <v>628</v>
      </c>
      <c r="J172" s="102" t="s">
        <v>490</v>
      </c>
      <c r="K172" s="124" t="s">
        <v>490</v>
      </c>
      <c r="L172" s="102"/>
      <c r="M172" s="103" t="s">
        <v>591</v>
      </c>
      <c r="N172" s="102"/>
      <c r="O172" s="102"/>
      <c r="P172" s="102"/>
      <c r="Q172" s="102"/>
      <c r="R172" s="102"/>
      <c r="S172" s="102">
        <v>7.0924</v>
      </c>
      <c r="T172" s="102">
        <v>7.0924</v>
      </c>
      <c r="U172" s="102">
        <v>7.0924</v>
      </c>
      <c r="V172" s="102" t="s">
        <v>36</v>
      </c>
      <c r="W172" s="102" t="s">
        <v>493</v>
      </c>
      <c r="X172" s="103" t="s">
        <v>642</v>
      </c>
      <c r="Y172" s="103" t="s">
        <v>642</v>
      </c>
      <c r="Z172" s="103"/>
      <c r="AA172" s="103" t="s">
        <v>46</v>
      </c>
      <c r="AB172" s="103" t="s">
        <v>642</v>
      </c>
      <c r="AC172" s="130" t="s">
        <v>643</v>
      </c>
    </row>
    <row r="173" s="7" customFormat="1" ht="36" hidden="1" spans="1:29">
      <c r="A173" s="102">
        <v>30</v>
      </c>
      <c r="B173" s="103" t="s">
        <v>644</v>
      </c>
      <c r="C173" s="105" t="s">
        <v>645</v>
      </c>
      <c r="D173" s="102" t="s">
        <v>117</v>
      </c>
      <c r="E173" s="103" t="s">
        <v>487</v>
      </c>
      <c r="F173" s="103" t="s">
        <v>487</v>
      </c>
      <c r="G173" s="104" t="s">
        <v>88</v>
      </c>
      <c r="H173" s="105" t="s">
        <v>646</v>
      </c>
      <c r="I173" s="123" t="s">
        <v>628</v>
      </c>
      <c r="J173" s="102" t="s">
        <v>490</v>
      </c>
      <c r="K173" s="124" t="s">
        <v>490</v>
      </c>
      <c r="L173" s="102"/>
      <c r="M173" s="103" t="s">
        <v>591</v>
      </c>
      <c r="N173" s="102"/>
      <c r="O173" s="102"/>
      <c r="P173" s="102"/>
      <c r="Q173" s="102"/>
      <c r="R173" s="102"/>
      <c r="S173" s="102">
        <v>1.108</v>
      </c>
      <c r="T173" s="102">
        <v>1.108</v>
      </c>
      <c r="U173" s="102">
        <v>1.108</v>
      </c>
      <c r="V173" s="102" t="s">
        <v>36</v>
      </c>
      <c r="W173" s="102" t="s">
        <v>493</v>
      </c>
      <c r="X173" s="103" t="s">
        <v>647</v>
      </c>
      <c r="Y173" s="103" t="s">
        <v>647</v>
      </c>
      <c r="Z173" s="103"/>
      <c r="AA173" s="103" t="s">
        <v>46</v>
      </c>
      <c r="AB173" s="123" t="s">
        <v>647</v>
      </c>
      <c r="AC173" s="130" t="s">
        <v>648</v>
      </c>
    </row>
    <row r="174" s="7" customFormat="1" ht="36" hidden="1" spans="1:29">
      <c r="A174" s="102">
        <v>31</v>
      </c>
      <c r="B174" s="103" t="s">
        <v>649</v>
      </c>
      <c r="C174" s="104" t="s">
        <v>650</v>
      </c>
      <c r="D174" s="102" t="s">
        <v>117</v>
      </c>
      <c r="E174" s="103" t="s">
        <v>487</v>
      </c>
      <c r="F174" s="103" t="s">
        <v>487</v>
      </c>
      <c r="G174" s="104" t="s">
        <v>87</v>
      </c>
      <c r="H174" s="104" t="s">
        <v>238</v>
      </c>
      <c r="I174" s="103" t="s">
        <v>628</v>
      </c>
      <c r="J174" s="102" t="s">
        <v>490</v>
      </c>
      <c r="K174" s="124" t="s">
        <v>490</v>
      </c>
      <c r="L174" s="102"/>
      <c r="M174" s="103" t="s">
        <v>591</v>
      </c>
      <c r="N174" s="102"/>
      <c r="O174" s="102"/>
      <c r="P174" s="102"/>
      <c r="Q174" s="102"/>
      <c r="R174" s="102"/>
      <c r="S174" s="102">
        <v>2.265</v>
      </c>
      <c r="T174" s="102">
        <v>2.265</v>
      </c>
      <c r="U174" s="102">
        <v>2.265</v>
      </c>
      <c r="V174" s="102" t="s">
        <v>36</v>
      </c>
      <c r="W174" s="102" t="s">
        <v>493</v>
      </c>
      <c r="X174" s="103" t="s">
        <v>651</v>
      </c>
      <c r="Y174" s="103" t="s">
        <v>651</v>
      </c>
      <c r="Z174" s="103"/>
      <c r="AA174" s="103" t="s">
        <v>46</v>
      </c>
      <c r="AB174" s="103" t="s">
        <v>651</v>
      </c>
      <c r="AC174" s="102" t="s">
        <v>652</v>
      </c>
    </row>
    <row r="175" s="7" customFormat="1" ht="36" hidden="1" spans="1:29">
      <c r="A175" s="102">
        <v>32</v>
      </c>
      <c r="B175" s="103" t="s">
        <v>653</v>
      </c>
      <c r="C175" s="104" t="s">
        <v>654</v>
      </c>
      <c r="D175" s="102" t="s">
        <v>117</v>
      </c>
      <c r="E175" s="103" t="s">
        <v>487</v>
      </c>
      <c r="F175" s="103" t="s">
        <v>487</v>
      </c>
      <c r="G175" s="106" t="s">
        <v>101</v>
      </c>
      <c r="H175" s="105" t="s">
        <v>427</v>
      </c>
      <c r="I175" s="103" t="s">
        <v>628</v>
      </c>
      <c r="J175" s="102" t="s">
        <v>490</v>
      </c>
      <c r="K175" s="124" t="s">
        <v>490</v>
      </c>
      <c r="L175" s="102"/>
      <c r="M175" s="103" t="s">
        <v>591</v>
      </c>
      <c r="N175" s="102"/>
      <c r="O175" s="102"/>
      <c r="P175" s="102"/>
      <c r="Q175" s="102"/>
      <c r="R175" s="102"/>
      <c r="S175" s="102">
        <v>1.986</v>
      </c>
      <c r="T175" s="102">
        <v>1.986</v>
      </c>
      <c r="U175" s="102">
        <v>1.986</v>
      </c>
      <c r="V175" s="102" t="s">
        <v>36</v>
      </c>
      <c r="W175" s="102" t="s">
        <v>493</v>
      </c>
      <c r="X175" s="103" t="s">
        <v>655</v>
      </c>
      <c r="Y175" s="103" t="s">
        <v>655</v>
      </c>
      <c r="Z175" s="103"/>
      <c r="AA175" s="103" t="s">
        <v>46</v>
      </c>
      <c r="AB175" s="103" t="s">
        <v>655</v>
      </c>
      <c r="AC175" s="102" t="s">
        <v>656</v>
      </c>
    </row>
    <row r="176" s="7" customFormat="1" ht="36" hidden="1" spans="1:29">
      <c r="A176" s="102">
        <v>33</v>
      </c>
      <c r="B176" s="103" t="s">
        <v>657</v>
      </c>
      <c r="C176" s="104" t="s">
        <v>658</v>
      </c>
      <c r="D176" s="102" t="s">
        <v>117</v>
      </c>
      <c r="E176" s="103" t="s">
        <v>487</v>
      </c>
      <c r="F176" s="103" t="s">
        <v>487</v>
      </c>
      <c r="G176" s="104" t="s">
        <v>75</v>
      </c>
      <c r="H176" s="104" t="s">
        <v>379</v>
      </c>
      <c r="I176" s="103" t="s">
        <v>628</v>
      </c>
      <c r="J176" s="102" t="s">
        <v>490</v>
      </c>
      <c r="K176" s="124" t="s">
        <v>490</v>
      </c>
      <c r="L176" s="102"/>
      <c r="M176" s="103" t="s">
        <v>591</v>
      </c>
      <c r="N176" s="102"/>
      <c r="O176" s="102"/>
      <c r="P176" s="102"/>
      <c r="Q176" s="102"/>
      <c r="R176" s="102"/>
      <c r="S176" s="102">
        <v>0.785</v>
      </c>
      <c r="T176" s="102">
        <v>0.785</v>
      </c>
      <c r="U176" s="102">
        <v>0.785</v>
      </c>
      <c r="V176" s="102" t="s">
        <v>36</v>
      </c>
      <c r="W176" s="102" t="s">
        <v>493</v>
      </c>
      <c r="X176" s="103" t="s">
        <v>659</v>
      </c>
      <c r="Y176" s="103" t="s">
        <v>659</v>
      </c>
      <c r="Z176" s="103"/>
      <c r="AA176" s="103" t="s">
        <v>46</v>
      </c>
      <c r="AB176" s="103" t="s">
        <v>659</v>
      </c>
      <c r="AC176" s="102" t="s">
        <v>660</v>
      </c>
    </row>
    <row r="177" s="7" customFormat="1" ht="36" hidden="1" spans="1:29">
      <c r="A177" s="102">
        <v>34</v>
      </c>
      <c r="B177" s="103" t="s">
        <v>661</v>
      </c>
      <c r="C177" s="104" t="s">
        <v>662</v>
      </c>
      <c r="D177" s="102" t="s">
        <v>117</v>
      </c>
      <c r="E177" s="103" t="s">
        <v>487</v>
      </c>
      <c r="F177" s="103" t="s">
        <v>487</v>
      </c>
      <c r="G177" s="104" t="s">
        <v>83</v>
      </c>
      <c r="H177" s="104" t="s">
        <v>663</v>
      </c>
      <c r="I177" s="103" t="s">
        <v>628</v>
      </c>
      <c r="J177" s="102" t="s">
        <v>490</v>
      </c>
      <c r="K177" s="124" t="s">
        <v>490</v>
      </c>
      <c r="L177" s="102"/>
      <c r="M177" s="103" t="s">
        <v>591</v>
      </c>
      <c r="N177" s="102"/>
      <c r="O177" s="102"/>
      <c r="P177" s="102"/>
      <c r="Q177" s="102"/>
      <c r="R177" s="102"/>
      <c r="S177" s="102">
        <v>1.535</v>
      </c>
      <c r="T177" s="102">
        <v>1.535</v>
      </c>
      <c r="U177" s="102">
        <v>1.535</v>
      </c>
      <c r="V177" s="102" t="s">
        <v>36</v>
      </c>
      <c r="W177" s="102" t="s">
        <v>493</v>
      </c>
      <c r="X177" s="103" t="s">
        <v>664</v>
      </c>
      <c r="Y177" s="103" t="s">
        <v>664</v>
      </c>
      <c r="Z177" s="103"/>
      <c r="AA177" s="103" t="s">
        <v>46</v>
      </c>
      <c r="AB177" s="103" t="s">
        <v>664</v>
      </c>
      <c r="AC177" s="102" t="s">
        <v>665</v>
      </c>
    </row>
    <row r="178" s="7" customFormat="1" ht="36" hidden="1" spans="1:29">
      <c r="A178" s="102">
        <v>35</v>
      </c>
      <c r="B178" s="103" t="s">
        <v>666</v>
      </c>
      <c r="C178" s="104" t="s">
        <v>667</v>
      </c>
      <c r="D178" s="102" t="s">
        <v>117</v>
      </c>
      <c r="E178" s="103" t="s">
        <v>487</v>
      </c>
      <c r="F178" s="103" t="s">
        <v>487</v>
      </c>
      <c r="G178" s="104" t="s">
        <v>104</v>
      </c>
      <c r="H178" s="104" t="s">
        <v>589</v>
      </c>
      <c r="I178" s="103" t="s">
        <v>628</v>
      </c>
      <c r="J178" s="102" t="s">
        <v>490</v>
      </c>
      <c r="K178" s="124" t="s">
        <v>490</v>
      </c>
      <c r="L178" s="102"/>
      <c r="M178" s="103" t="s">
        <v>591</v>
      </c>
      <c r="N178" s="102"/>
      <c r="O178" s="102"/>
      <c r="P178" s="102"/>
      <c r="Q178" s="102"/>
      <c r="R178" s="102"/>
      <c r="S178" s="102">
        <v>5.97</v>
      </c>
      <c r="T178" s="102">
        <v>5.97</v>
      </c>
      <c r="U178" s="102">
        <v>5.97</v>
      </c>
      <c r="V178" s="102" t="s">
        <v>36</v>
      </c>
      <c r="W178" s="102" t="s">
        <v>493</v>
      </c>
      <c r="X178" s="103" t="s">
        <v>592</v>
      </c>
      <c r="Y178" s="103" t="s">
        <v>592</v>
      </c>
      <c r="Z178" s="103"/>
      <c r="AA178" s="103" t="s">
        <v>46</v>
      </c>
      <c r="AB178" s="103" t="s">
        <v>592</v>
      </c>
      <c r="AC178" s="102" t="s">
        <v>593</v>
      </c>
    </row>
    <row r="179" s="7" customFormat="1" ht="36" hidden="1" spans="1:29">
      <c r="A179" s="102">
        <v>36</v>
      </c>
      <c r="B179" s="103" t="s">
        <v>668</v>
      </c>
      <c r="C179" s="105" t="s">
        <v>669</v>
      </c>
      <c r="D179" s="102" t="s">
        <v>117</v>
      </c>
      <c r="E179" s="103" t="s">
        <v>487</v>
      </c>
      <c r="F179" s="103" t="s">
        <v>487</v>
      </c>
      <c r="G179" s="105" t="s">
        <v>77</v>
      </c>
      <c r="H179" s="105" t="s">
        <v>207</v>
      </c>
      <c r="I179" s="103" t="s">
        <v>628</v>
      </c>
      <c r="J179" s="102" t="s">
        <v>490</v>
      </c>
      <c r="K179" s="124" t="s">
        <v>490</v>
      </c>
      <c r="L179" s="102"/>
      <c r="M179" s="103" t="s">
        <v>591</v>
      </c>
      <c r="N179" s="102"/>
      <c r="O179" s="102"/>
      <c r="P179" s="102"/>
      <c r="Q179" s="102"/>
      <c r="R179" s="102"/>
      <c r="S179" s="102">
        <v>0.242</v>
      </c>
      <c r="T179" s="102">
        <v>0.242</v>
      </c>
      <c r="U179" s="102">
        <v>0.242</v>
      </c>
      <c r="V179" s="102" t="s">
        <v>36</v>
      </c>
      <c r="W179" s="102" t="s">
        <v>493</v>
      </c>
      <c r="X179" s="103" t="s">
        <v>670</v>
      </c>
      <c r="Y179" s="103" t="s">
        <v>670</v>
      </c>
      <c r="Z179" s="103"/>
      <c r="AA179" s="103" t="s">
        <v>46</v>
      </c>
      <c r="AB179" s="103" t="s">
        <v>670</v>
      </c>
      <c r="AC179" s="130" t="s">
        <v>643</v>
      </c>
    </row>
    <row r="180" s="7" customFormat="1" ht="36" hidden="1" spans="1:29">
      <c r="A180" s="102">
        <v>37</v>
      </c>
      <c r="B180" s="103" t="s">
        <v>671</v>
      </c>
      <c r="C180" s="105" t="s">
        <v>672</v>
      </c>
      <c r="D180" s="102" t="s">
        <v>117</v>
      </c>
      <c r="E180" s="103" t="s">
        <v>487</v>
      </c>
      <c r="F180" s="103" t="s">
        <v>487</v>
      </c>
      <c r="G180" s="104" t="s">
        <v>85</v>
      </c>
      <c r="H180" s="105" t="s">
        <v>504</v>
      </c>
      <c r="I180" s="103" t="s">
        <v>628</v>
      </c>
      <c r="J180" s="102" t="s">
        <v>490</v>
      </c>
      <c r="K180" s="124" t="s">
        <v>490</v>
      </c>
      <c r="L180" s="102"/>
      <c r="M180" s="103" t="s">
        <v>591</v>
      </c>
      <c r="N180" s="102"/>
      <c r="O180" s="102"/>
      <c r="P180" s="102"/>
      <c r="Q180" s="102"/>
      <c r="R180" s="102"/>
      <c r="S180" s="102">
        <v>2.524</v>
      </c>
      <c r="T180" s="102">
        <v>2.524</v>
      </c>
      <c r="U180" s="102">
        <v>2.524</v>
      </c>
      <c r="V180" s="102" t="s">
        <v>36</v>
      </c>
      <c r="W180" s="102" t="s">
        <v>493</v>
      </c>
      <c r="X180" s="103" t="s">
        <v>506</v>
      </c>
      <c r="Y180" s="103" t="s">
        <v>506</v>
      </c>
      <c r="Z180" s="103"/>
      <c r="AA180" s="103" t="s">
        <v>46</v>
      </c>
      <c r="AB180" s="103" t="s">
        <v>506</v>
      </c>
      <c r="AC180" s="102" t="s">
        <v>507</v>
      </c>
    </row>
    <row r="181" s="7" customFormat="1" ht="36" hidden="1" spans="1:29">
      <c r="A181" s="102">
        <v>38</v>
      </c>
      <c r="B181" s="103" t="s">
        <v>673</v>
      </c>
      <c r="C181" s="105" t="s">
        <v>674</v>
      </c>
      <c r="D181" s="102" t="s">
        <v>117</v>
      </c>
      <c r="E181" s="103" t="s">
        <v>487</v>
      </c>
      <c r="F181" s="103" t="s">
        <v>487</v>
      </c>
      <c r="G181" s="105" t="s">
        <v>96</v>
      </c>
      <c r="H181" s="105" t="s">
        <v>415</v>
      </c>
      <c r="I181" s="123" t="s">
        <v>628</v>
      </c>
      <c r="J181" s="102" t="s">
        <v>490</v>
      </c>
      <c r="K181" s="124" t="s">
        <v>490</v>
      </c>
      <c r="L181" s="102"/>
      <c r="M181" s="103" t="s">
        <v>591</v>
      </c>
      <c r="N181" s="102"/>
      <c r="O181" s="102"/>
      <c r="P181" s="102"/>
      <c r="Q181" s="102"/>
      <c r="R181" s="102"/>
      <c r="S181" s="102">
        <v>0.083</v>
      </c>
      <c r="T181" s="102">
        <v>0.083</v>
      </c>
      <c r="U181" s="102">
        <v>0.083</v>
      </c>
      <c r="V181" s="102" t="s">
        <v>36</v>
      </c>
      <c r="W181" s="102" t="s">
        <v>493</v>
      </c>
      <c r="X181" s="103" t="s">
        <v>675</v>
      </c>
      <c r="Y181" s="103" t="s">
        <v>675</v>
      </c>
      <c r="Z181" s="103"/>
      <c r="AA181" s="103" t="s">
        <v>46</v>
      </c>
      <c r="AB181" s="103" t="s">
        <v>675</v>
      </c>
      <c r="AC181" s="130" t="s">
        <v>676</v>
      </c>
    </row>
    <row r="182" s="7" customFormat="1" ht="36" hidden="1" spans="1:29">
      <c r="A182" s="102">
        <v>39</v>
      </c>
      <c r="B182" s="103" t="s">
        <v>677</v>
      </c>
      <c r="C182" s="104" t="s">
        <v>678</v>
      </c>
      <c r="D182" s="102" t="s">
        <v>117</v>
      </c>
      <c r="E182" s="103" t="s">
        <v>487</v>
      </c>
      <c r="F182" s="103" t="s">
        <v>487</v>
      </c>
      <c r="G182" s="104" t="s">
        <v>107</v>
      </c>
      <c r="H182" s="104" t="s">
        <v>615</v>
      </c>
      <c r="I182" s="103" t="s">
        <v>628</v>
      </c>
      <c r="J182" s="102" t="s">
        <v>490</v>
      </c>
      <c r="K182" s="124" t="s">
        <v>490</v>
      </c>
      <c r="L182" s="102"/>
      <c r="M182" s="103" t="s">
        <v>591</v>
      </c>
      <c r="N182" s="102"/>
      <c r="O182" s="102"/>
      <c r="P182" s="102"/>
      <c r="Q182" s="102"/>
      <c r="R182" s="102"/>
      <c r="S182" s="102">
        <v>2.169</v>
      </c>
      <c r="T182" s="102">
        <v>2.169</v>
      </c>
      <c r="U182" s="102">
        <v>2.169</v>
      </c>
      <c r="V182" s="102" t="s">
        <v>36</v>
      </c>
      <c r="W182" s="102" t="s">
        <v>493</v>
      </c>
      <c r="X182" s="103" t="s">
        <v>679</v>
      </c>
      <c r="Y182" s="103" t="s">
        <v>679</v>
      </c>
      <c r="Z182" s="103"/>
      <c r="AA182" s="103" t="s">
        <v>46</v>
      </c>
      <c r="AB182" s="103" t="s">
        <v>679</v>
      </c>
      <c r="AC182" s="130" t="s">
        <v>618</v>
      </c>
    </row>
    <row r="183" s="7" customFormat="1" ht="36" hidden="1" spans="1:29">
      <c r="A183" s="102">
        <v>40</v>
      </c>
      <c r="B183" s="103" t="s">
        <v>680</v>
      </c>
      <c r="C183" s="104" t="s">
        <v>681</v>
      </c>
      <c r="D183" s="102" t="s">
        <v>117</v>
      </c>
      <c r="E183" s="103" t="s">
        <v>487</v>
      </c>
      <c r="F183" s="103" t="s">
        <v>487</v>
      </c>
      <c r="G183" s="104" t="s">
        <v>68</v>
      </c>
      <c r="H183" s="104" t="s">
        <v>621</v>
      </c>
      <c r="I183" s="103" t="s">
        <v>628</v>
      </c>
      <c r="J183" s="102" t="s">
        <v>490</v>
      </c>
      <c r="K183" s="124" t="s">
        <v>490</v>
      </c>
      <c r="L183" s="102"/>
      <c r="M183" s="103" t="s">
        <v>591</v>
      </c>
      <c r="N183" s="102"/>
      <c r="O183" s="102"/>
      <c r="P183" s="102"/>
      <c r="Q183" s="102"/>
      <c r="R183" s="102"/>
      <c r="S183" s="102">
        <v>0.7546</v>
      </c>
      <c r="T183" s="102">
        <v>0.7546</v>
      </c>
      <c r="U183" s="102">
        <v>0.7546</v>
      </c>
      <c r="V183" s="102" t="s">
        <v>36</v>
      </c>
      <c r="W183" s="102" t="s">
        <v>493</v>
      </c>
      <c r="X183" s="103" t="s">
        <v>623</v>
      </c>
      <c r="Y183" s="103" t="s">
        <v>623</v>
      </c>
      <c r="Z183" s="103"/>
      <c r="AA183" s="103" t="s">
        <v>46</v>
      </c>
      <c r="AB183" s="103" t="s">
        <v>623</v>
      </c>
      <c r="AC183" s="102" t="s">
        <v>624</v>
      </c>
    </row>
    <row r="184" s="7" customFormat="1" ht="36" hidden="1" spans="1:29">
      <c r="A184" s="102">
        <v>41</v>
      </c>
      <c r="B184" s="103" t="s">
        <v>682</v>
      </c>
      <c r="C184" s="104" t="s">
        <v>683</v>
      </c>
      <c r="D184" s="102" t="s">
        <v>117</v>
      </c>
      <c r="E184" s="103" t="s">
        <v>487</v>
      </c>
      <c r="F184" s="103" t="s">
        <v>487</v>
      </c>
      <c r="G184" s="104" t="s">
        <v>99</v>
      </c>
      <c r="H184" s="104" t="s">
        <v>609</v>
      </c>
      <c r="I184" s="103" t="s">
        <v>628</v>
      </c>
      <c r="J184" s="102" t="s">
        <v>490</v>
      </c>
      <c r="K184" s="124" t="s">
        <v>490</v>
      </c>
      <c r="L184" s="102"/>
      <c r="M184" s="103" t="s">
        <v>591</v>
      </c>
      <c r="N184" s="102"/>
      <c r="O184" s="102"/>
      <c r="P184" s="102"/>
      <c r="Q184" s="102"/>
      <c r="R184" s="102"/>
      <c r="S184" s="102">
        <v>1.7385</v>
      </c>
      <c r="T184" s="102">
        <v>1.7385</v>
      </c>
      <c r="U184" s="102">
        <v>1.7385</v>
      </c>
      <c r="V184" s="102" t="s">
        <v>36</v>
      </c>
      <c r="W184" s="102" t="s">
        <v>493</v>
      </c>
      <c r="X184" s="103" t="s">
        <v>611</v>
      </c>
      <c r="Y184" s="103" t="s">
        <v>611</v>
      </c>
      <c r="Z184" s="103"/>
      <c r="AA184" s="103" t="s">
        <v>46</v>
      </c>
      <c r="AB184" s="103" t="s">
        <v>611</v>
      </c>
      <c r="AC184" s="102" t="s">
        <v>612</v>
      </c>
    </row>
    <row r="185" s="7" customFormat="1" ht="36" hidden="1" spans="1:29">
      <c r="A185" s="102">
        <v>42</v>
      </c>
      <c r="B185" s="103" t="s">
        <v>684</v>
      </c>
      <c r="C185" s="108" t="s">
        <v>685</v>
      </c>
      <c r="D185" s="102" t="s">
        <v>117</v>
      </c>
      <c r="E185" s="103" t="s">
        <v>487</v>
      </c>
      <c r="F185" s="103" t="s">
        <v>487</v>
      </c>
      <c r="G185" s="104" t="s">
        <v>81</v>
      </c>
      <c r="H185" s="104" t="s">
        <v>603</v>
      </c>
      <c r="I185" s="103" t="s">
        <v>628</v>
      </c>
      <c r="J185" s="102" t="s">
        <v>490</v>
      </c>
      <c r="K185" s="124" t="s">
        <v>490</v>
      </c>
      <c r="L185" s="102"/>
      <c r="M185" s="103" t="s">
        <v>591</v>
      </c>
      <c r="N185" s="102"/>
      <c r="O185" s="102"/>
      <c r="P185" s="102"/>
      <c r="Q185" s="102"/>
      <c r="R185" s="102"/>
      <c r="S185" s="102">
        <v>0.7494</v>
      </c>
      <c r="T185" s="102">
        <v>0.7494</v>
      </c>
      <c r="U185" s="102">
        <v>0.7494</v>
      </c>
      <c r="V185" s="102" t="s">
        <v>36</v>
      </c>
      <c r="W185" s="102" t="s">
        <v>493</v>
      </c>
      <c r="X185" s="103" t="s">
        <v>686</v>
      </c>
      <c r="Y185" s="103" t="s">
        <v>686</v>
      </c>
      <c r="Z185" s="103"/>
      <c r="AA185" s="103" t="s">
        <v>46</v>
      </c>
      <c r="AB185" s="103" t="s">
        <v>686</v>
      </c>
      <c r="AC185" s="102" t="s">
        <v>606</v>
      </c>
    </row>
    <row r="186" s="7" customFormat="1" ht="72" hidden="1" spans="1:29">
      <c r="A186" s="102">
        <v>43</v>
      </c>
      <c r="B186" s="103" t="s">
        <v>687</v>
      </c>
      <c r="C186" s="104" t="s">
        <v>688</v>
      </c>
      <c r="D186" s="102" t="s">
        <v>117</v>
      </c>
      <c r="E186" s="103" t="s">
        <v>487</v>
      </c>
      <c r="F186" s="103" t="s">
        <v>487</v>
      </c>
      <c r="G186" s="104" t="s">
        <v>92</v>
      </c>
      <c r="H186" s="104" t="s">
        <v>689</v>
      </c>
      <c r="I186" s="103" t="s">
        <v>690</v>
      </c>
      <c r="J186" s="102" t="s">
        <v>490</v>
      </c>
      <c r="K186" s="124" t="s">
        <v>490</v>
      </c>
      <c r="L186" s="102"/>
      <c r="M186" s="103" t="s">
        <v>691</v>
      </c>
      <c r="N186" s="102"/>
      <c r="O186" s="102"/>
      <c r="P186" s="102"/>
      <c r="Q186" s="102"/>
      <c r="R186" s="102"/>
      <c r="S186" s="102">
        <v>7.93</v>
      </c>
      <c r="T186" s="102">
        <v>7.93</v>
      </c>
      <c r="U186" s="102">
        <v>7.93</v>
      </c>
      <c r="V186" s="102" t="s">
        <v>36</v>
      </c>
      <c r="W186" s="102" t="s">
        <v>493</v>
      </c>
      <c r="X186" s="103" t="s">
        <v>692</v>
      </c>
      <c r="Y186" s="103" t="s">
        <v>692</v>
      </c>
      <c r="Z186" s="103"/>
      <c r="AA186" s="103" t="s">
        <v>46</v>
      </c>
      <c r="AB186" s="103" t="s">
        <v>692</v>
      </c>
      <c r="AC186" s="102" t="s">
        <v>693</v>
      </c>
    </row>
    <row r="187" s="7" customFormat="1" ht="48" hidden="1" spans="1:29">
      <c r="A187" s="102">
        <v>44</v>
      </c>
      <c r="B187" s="103" t="s">
        <v>694</v>
      </c>
      <c r="C187" s="109" t="s">
        <v>695</v>
      </c>
      <c r="D187" s="48" t="s">
        <v>117</v>
      </c>
      <c r="E187" s="24" t="s">
        <v>487</v>
      </c>
      <c r="F187" s="24" t="s">
        <v>487</v>
      </c>
      <c r="G187" s="110" t="s">
        <v>92</v>
      </c>
      <c r="H187" s="111" t="s">
        <v>549</v>
      </c>
      <c r="I187" s="103" t="s">
        <v>696</v>
      </c>
      <c r="J187" s="48" t="s">
        <v>490</v>
      </c>
      <c r="K187" s="36" t="s">
        <v>490</v>
      </c>
      <c r="L187" s="36" t="s">
        <v>491</v>
      </c>
      <c r="M187" s="24" t="s">
        <v>697</v>
      </c>
      <c r="N187" s="24"/>
      <c r="O187" s="24"/>
      <c r="P187" s="24">
        <v>1800</v>
      </c>
      <c r="Q187" s="24"/>
      <c r="R187" s="24"/>
      <c r="S187" s="24"/>
      <c r="T187" s="24">
        <v>1800</v>
      </c>
      <c r="U187" s="24">
        <v>1800</v>
      </c>
      <c r="V187" s="48" t="s">
        <v>36</v>
      </c>
      <c r="W187" s="48" t="s">
        <v>493</v>
      </c>
      <c r="X187" s="24" t="s">
        <v>557</v>
      </c>
      <c r="Y187" s="24" t="s">
        <v>557</v>
      </c>
      <c r="Z187" s="24"/>
      <c r="AA187" s="24" t="s">
        <v>46</v>
      </c>
      <c r="AB187" s="24" t="s">
        <v>557</v>
      </c>
      <c r="AC187" s="24" t="s">
        <v>558</v>
      </c>
    </row>
    <row r="188" ht="51" hidden="1" customHeight="1" spans="1:29">
      <c r="A188" s="16">
        <v>1</v>
      </c>
      <c r="B188" s="16"/>
      <c r="C188" s="15" t="s">
        <v>698</v>
      </c>
      <c r="D188" s="16" t="s">
        <v>117</v>
      </c>
      <c r="E188" s="15" t="s">
        <v>104</v>
      </c>
      <c r="F188" s="15" t="s">
        <v>62</v>
      </c>
      <c r="G188" s="16" t="str">
        <f>E188</f>
        <v>白草塬镇</v>
      </c>
      <c r="H188" s="16" t="s">
        <v>699</v>
      </c>
      <c r="I188" s="15" t="s">
        <v>700</v>
      </c>
      <c r="J188" s="16">
        <v>2021</v>
      </c>
      <c r="K188" s="16">
        <v>2021</v>
      </c>
      <c r="L188" s="16">
        <v>8</v>
      </c>
      <c r="M188" s="15" t="s">
        <v>701</v>
      </c>
      <c r="N188" s="16">
        <v>36.2</v>
      </c>
      <c r="O188" s="16"/>
      <c r="P188" s="16"/>
      <c r="Q188" s="16"/>
      <c r="R188" s="16"/>
      <c r="S188" s="16"/>
      <c r="T188" s="16">
        <v>36.2</v>
      </c>
      <c r="U188" s="128">
        <v>36.1663</v>
      </c>
      <c r="V188" s="48" t="s">
        <v>36</v>
      </c>
      <c r="W188" s="16" t="s">
        <v>44</v>
      </c>
      <c r="X188" s="16" t="str">
        <f>H188</f>
        <v>二百户村</v>
      </c>
      <c r="Y188" s="16" t="str">
        <f>X188</f>
        <v>二百户村</v>
      </c>
      <c r="Z188" s="16"/>
      <c r="AA188" s="16" t="s">
        <v>46</v>
      </c>
      <c r="AB188" s="16"/>
      <c r="AC188" s="16"/>
    </row>
    <row r="189" customFormat="1" ht="48" hidden="1" customHeight="1" spans="1:29">
      <c r="A189" s="16"/>
      <c r="B189" s="16"/>
      <c r="C189" s="15" t="s">
        <v>702</v>
      </c>
      <c r="D189" s="112" t="s">
        <v>117</v>
      </c>
      <c r="E189" s="113" t="s">
        <v>112</v>
      </c>
      <c r="F189" s="113" t="s">
        <v>62</v>
      </c>
      <c r="G189" s="112" t="str">
        <f t="shared" ref="G189:G206" si="5">E189</f>
        <v>草滩镇</v>
      </c>
      <c r="H189" s="112" t="s">
        <v>703</v>
      </c>
      <c r="I189" s="15" t="s">
        <v>704</v>
      </c>
      <c r="J189" s="16">
        <v>2021</v>
      </c>
      <c r="K189" s="16">
        <v>2021</v>
      </c>
      <c r="L189" s="16">
        <v>8</v>
      </c>
      <c r="M189" s="15" t="s">
        <v>701</v>
      </c>
      <c r="N189" s="16">
        <v>74.32</v>
      </c>
      <c r="O189" s="16"/>
      <c r="P189" s="16"/>
      <c r="Q189" s="16"/>
      <c r="R189" s="16"/>
      <c r="S189" s="16"/>
      <c r="T189" s="16"/>
      <c r="U189" s="48">
        <v>74.3127</v>
      </c>
      <c r="V189" s="16"/>
      <c r="W189" s="16"/>
      <c r="X189" s="112" t="s">
        <v>703</v>
      </c>
      <c r="Y189" s="112" t="s">
        <v>703</v>
      </c>
      <c r="Z189" s="16"/>
      <c r="AA189" s="16" t="s">
        <v>46</v>
      </c>
      <c r="AB189" s="16"/>
      <c r="AC189" s="16"/>
    </row>
    <row r="190" customFormat="1" ht="48" hidden="1" customHeight="1" spans="1:29">
      <c r="A190" s="16"/>
      <c r="B190" s="16"/>
      <c r="C190" s="15" t="s">
        <v>705</v>
      </c>
      <c r="D190" s="112" t="s">
        <v>117</v>
      </c>
      <c r="E190" s="113" t="s">
        <v>112</v>
      </c>
      <c r="F190" s="113" t="s">
        <v>62</v>
      </c>
      <c r="G190" s="112" t="str">
        <f t="shared" si="5"/>
        <v>草滩镇</v>
      </c>
      <c r="H190" s="112" t="s">
        <v>706</v>
      </c>
      <c r="I190" s="15" t="s">
        <v>707</v>
      </c>
      <c r="J190" s="16">
        <v>2021</v>
      </c>
      <c r="K190" s="16">
        <v>2021</v>
      </c>
      <c r="L190" s="16">
        <v>8</v>
      </c>
      <c r="M190" s="15" t="s">
        <v>701</v>
      </c>
      <c r="N190" s="16">
        <v>46.68</v>
      </c>
      <c r="O190" s="16"/>
      <c r="P190" s="16"/>
      <c r="Q190" s="16"/>
      <c r="R190" s="16"/>
      <c r="S190" s="16"/>
      <c r="T190" s="16"/>
      <c r="U190" s="48">
        <v>46.6758</v>
      </c>
      <c r="V190" s="16"/>
      <c r="W190" s="16"/>
      <c r="X190" s="112" t="s">
        <v>706</v>
      </c>
      <c r="Y190" s="112" t="s">
        <v>706</v>
      </c>
      <c r="Z190" s="16"/>
      <c r="AA190" s="16" t="s">
        <v>46</v>
      </c>
      <c r="AB190" s="16"/>
      <c r="AC190" s="16"/>
    </row>
    <row r="191" ht="78" hidden="1" customHeight="1" spans="1:29">
      <c r="A191" s="16"/>
      <c r="B191" s="15"/>
      <c r="C191" s="114" t="s">
        <v>708</v>
      </c>
      <c r="D191" s="16" t="s">
        <v>117</v>
      </c>
      <c r="E191" s="30" t="s">
        <v>79</v>
      </c>
      <c r="F191" s="15" t="s">
        <v>62</v>
      </c>
      <c r="G191" s="16" t="str">
        <f t="shared" si="5"/>
        <v>甘沟驿镇</v>
      </c>
      <c r="H191" s="30" t="s">
        <v>269</v>
      </c>
      <c r="I191" s="15" t="s">
        <v>709</v>
      </c>
      <c r="J191" s="16">
        <v>2021</v>
      </c>
      <c r="K191" s="16">
        <v>2021</v>
      </c>
      <c r="L191" s="16">
        <v>6</v>
      </c>
      <c r="M191" s="15" t="s">
        <v>701</v>
      </c>
      <c r="N191" s="30">
        <v>31.3</v>
      </c>
      <c r="O191" s="69"/>
      <c r="P191" s="69"/>
      <c r="Q191" s="69"/>
      <c r="R191" s="69"/>
      <c r="S191" s="69"/>
      <c r="T191" s="69"/>
      <c r="U191" s="87">
        <v>31.2561</v>
      </c>
      <c r="V191" s="30"/>
      <c r="W191" s="30"/>
      <c r="X191" s="16" t="str">
        <f t="shared" ref="X191:X206" si="6">H191</f>
        <v>田坪村</v>
      </c>
      <c r="Y191" s="16" t="str">
        <f t="shared" ref="Y191:Y206" si="7">X191</f>
        <v>田坪村</v>
      </c>
      <c r="Z191" s="30"/>
      <c r="AA191" s="16" t="s">
        <v>46</v>
      </c>
      <c r="AB191" s="15"/>
      <c r="AC191" s="15"/>
    </row>
    <row r="192" ht="55" hidden="1" customHeight="1" spans="1:29">
      <c r="A192" s="16"/>
      <c r="B192" s="16"/>
      <c r="C192" s="114" t="s">
        <v>710</v>
      </c>
      <c r="D192" s="16" t="s">
        <v>117</v>
      </c>
      <c r="E192" s="30" t="s">
        <v>79</v>
      </c>
      <c r="F192" s="15" t="s">
        <v>62</v>
      </c>
      <c r="G192" s="16" t="str">
        <f t="shared" si="5"/>
        <v>甘沟驿镇</v>
      </c>
      <c r="H192" s="30" t="s">
        <v>273</v>
      </c>
      <c r="I192" s="15" t="s">
        <v>711</v>
      </c>
      <c r="J192" s="16">
        <v>2021</v>
      </c>
      <c r="K192" s="16">
        <v>2021</v>
      </c>
      <c r="L192" s="16">
        <v>6</v>
      </c>
      <c r="M192" s="15" t="s">
        <v>701</v>
      </c>
      <c r="N192" s="16">
        <v>31.3</v>
      </c>
      <c r="O192" s="16"/>
      <c r="P192" s="16"/>
      <c r="Q192" s="16"/>
      <c r="R192" s="16"/>
      <c r="S192" s="16"/>
      <c r="T192" s="16"/>
      <c r="U192" s="48">
        <v>31.2561</v>
      </c>
      <c r="V192" s="16"/>
      <c r="W192" s="16"/>
      <c r="X192" s="16" t="str">
        <f t="shared" si="6"/>
        <v>甘沟村</v>
      </c>
      <c r="Y192" s="16" t="str">
        <f t="shared" si="7"/>
        <v>甘沟村</v>
      </c>
      <c r="Z192" s="16"/>
      <c r="AA192" s="16" t="s">
        <v>46</v>
      </c>
      <c r="AB192" s="16"/>
      <c r="AC192" s="16"/>
    </row>
    <row r="193" ht="55" hidden="1" customHeight="1" spans="1:29">
      <c r="A193" s="16"/>
      <c r="B193" s="16"/>
      <c r="C193" s="114" t="s">
        <v>712</v>
      </c>
      <c r="D193" s="16" t="s">
        <v>117</v>
      </c>
      <c r="E193" s="30" t="s">
        <v>79</v>
      </c>
      <c r="F193" s="15" t="s">
        <v>62</v>
      </c>
      <c r="G193" s="16" t="str">
        <f t="shared" si="5"/>
        <v>甘沟驿镇</v>
      </c>
      <c r="H193" s="30" t="s">
        <v>713</v>
      </c>
      <c r="I193" s="15" t="s">
        <v>714</v>
      </c>
      <c r="J193" s="16">
        <v>2021</v>
      </c>
      <c r="K193" s="16">
        <v>2021</v>
      </c>
      <c r="L193" s="16">
        <v>6</v>
      </c>
      <c r="M193" s="15" t="s">
        <v>701</v>
      </c>
      <c r="N193" s="16">
        <v>31.3</v>
      </c>
      <c r="O193" s="16"/>
      <c r="P193" s="16"/>
      <c r="Q193" s="16"/>
      <c r="R193" s="16"/>
      <c r="S193" s="16"/>
      <c r="T193" s="16"/>
      <c r="U193" s="48">
        <v>31.2561</v>
      </c>
      <c r="V193" s="16"/>
      <c r="W193" s="16"/>
      <c r="X193" s="16" t="str">
        <f t="shared" si="6"/>
        <v>六十铺村</v>
      </c>
      <c r="Y193" s="16" t="str">
        <f t="shared" si="7"/>
        <v>六十铺村</v>
      </c>
      <c r="Z193" s="16"/>
      <c r="AA193" s="16" t="s">
        <v>46</v>
      </c>
      <c r="AB193" s="16"/>
      <c r="AC193" s="16"/>
    </row>
    <row r="194" ht="50" hidden="1" customHeight="1" spans="1:29">
      <c r="A194" s="16"/>
      <c r="B194" s="16"/>
      <c r="C194" s="15" t="s">
        <v>715</v>
      </c>
      <c r="D194" s="16" t="s">
        <v>117</v>
      </c>
      <c r="E194" s="15" t="s">
        <v>68</v>
      </c>
      <c r="F194" s="15" t="s">
        <v>62</v>
      </c>
      <c r="G194" s="16" t="str">
        <f t="shared" si="5"/>
        <v>郭城驿镇</v>
      </c>
      <c r="H194" s="16" t="s">
        <v>716</v>
      </c>
      <c r="I194" s="15" t="s">
        <v>717</v>
      </c>
      <c r="J194" s="16">
        <v>2021</v>
      </c>
      <c r="K194" s="16">
        <v>2021</v>
      </c>
      <c r="L194" s="16">
        <v>8</v>
      </c>
      <c r="M194" s="15" t="s">
        <v>701</v>
      </c>
      <c r="N194" s="16">
        <v>84.7</v>
      </c>
      <c r="O194" s="16"/>
      <c r="P194" s="16"/>
      <c r="Q194" s="16"/>
      <c r="R194" s="16"/>
      <c r="S194" s="16"/>
      <c r="T194" s="16"/>
      <c r="U194" s="128">
        <v>84.6849</v>
      </c>
      <c r="V194" s="16"/>
      <c r="W194" s="16"/>
      <c r="X194" s="16" t="str">
        <f t="shared" si="6"/>
        <v>红堡子村</v>
      </c>
      <c r="Y194" s="16" t="str">
        <f t="shared" si="7"/>
        <v>红堡子村</v>
      </c>
      <c r="Z194" s="16"/>
      <c r="AA194" s="16" t="s">
        <v>46</v>
      </c>
      <c r="AB194" s="16"/>
      <c r="AC194" s="15"/>
    </row>
    <row r="195" ht="50" hidden="1" customHeight="1" spans="1:29">
      <c r="A195" s="16"/>
      <c r="B195" s="16"/>
      <c r="C195" s="15" t="s">
        <v>718</v>
      </c>
      <c r="D195" s="16" t="s">
        <v>117</v>
      </c>
      <c r="E195" s="15" t="s">
        <v>101</v>
      </c>
      <c r="F195" s="15" t="s">
        <v>62</v>
      </c>
      <c r="G195" s="16" t="str">
        <f t="shared" si="5"/>
        <v>汉家岔镇</v>
      </c>
      <c r="H195" s="16" t="s">
        <v>719</v>
      </c>
      <c r="I195" s="15" t="s">
        <v>720</v>
      </c>
      <c r="J195" s="16">
        <v>2021</v>
      </c>
      <c r="K195" s="16">
        <v>2021</v>
      </c>
      <c r="L195" s="16">
        <v>8</v>
      </c>
      <c r="M195" s="15" t="s">
        <v>701</v>
      </c>
      <c r="N195" s="16">
        <v>22.8</v>
      </c>
      <c r="O195" s="16"/>
      <c r="P195" s="16"/>
      <c r="Q195" s="16"/>
      <c r="R195" s="16"/>
      <c r="S195" s="16"/>
      <c r="T195" s="16"/>
      <c r="U195" s="128">
        <v>22.6066</v>
      </c>
      <c r="V195" s="16"/>
      <c r="W195" s="16"/>
      <c r="X195" s="16" t="str">
        <f t="shared" si="6"/>
        <v>塔岔村</v>
      </c>
      <c r="Y195" s="16" t="str">
        <f t="shared" si="7"/>
        <v>塔岔村</v>
      </c>
      <c r="Z195" s="16"/>
      <c r="AA195" s="16" t="s">
        <v>46</v>
      </c>
      <c r="AB195" s="16"/>
      <c r="AC195" s="16"/>
    </row>
    <row r="196" ht="66" hidden="1" customHeight="1" spans="1:29">
      <c r="A196" s="16"/>
      <c r="B196" s="15"/>
      <c r="C196" s="114" t="s">
        <v>721</v>
      </c>
      <c r="D196" s="16" t="s">
        <v>117</v>
      </c>
      <c r="E196" s="30" t="s">
        <v>75</v>
      </c>
      <c r="F196" s="15" t="s">
        <v>62</v>
      </c>
      <c r="G196" s="16" t="str">
        <f t="shared" si="5"/>
        <v>河畔镇</v>
      </c>
      <c r="H196" s="30" t="s">
        <v>379</v>
      </c>
      <c r="I196" s="30" t="s">
        <v>722</v>
      </c>
      <c r="J196" s="16">
        <v>2021</v>
      </c>
      <c r="K196" s="16">
        <v>2021</v>
      </c>
      <c r="L196" s="16">
        <v>8</v>
      </c>
      <c r="M196" s="15" t="s">
        <v>701</v>
      </c>
      <c r="N196" s="30">
        <v>27.4</v>
      </c>
      <c r="O196" s="69"/>
      <c r="P196" s="69"/>
      <c r="Q196" s="69"/>
      <c r="R196" s="69"/>
      <c r="S196" s="30"/>
      <c r="T196" s="30"/>
      <c r="U196" s="87">
        <v>26.7375</v>
      </c>
      <c r="V196" s="30"/>
      <c r="W196" s="30"/>
      <c r="X196" s="16" t="str">
        <f t="shared" si="6"/>
        <v>河畔村</v>
      </c>
      <c r="Y196" s="16" t="str">
        <f t="shared" si="7"/>
        <v>河畔村</v>
      </c>
      <c r="Z196" s="30"/>
      <c r="AA196" s="16" t="s">
        <v>46</v>
      </c>
      <c r="AB196" s="15"/>
      <c r="AC196" s="15"/>
    </row>
    <row r="197" ht="66" hidden="1" customHeight="1" spans="1:29">
      <c r="A197" s="16"/>
      <c r="B197" s="15"/>
      <c r="C197" s="114" t="s">
        <v>723</v>
      </c>
      <c r="D197" s="16" t="s">
        <v>117</v>
      </c>
      <c r="E197" s="30" t="s">
        <v>75</v>
      </c>
      <c r="F197" s="15" t="s">
        <v>62</v>
      </c>
      <c r="G197" s="16" t="str">
        <f t="shared" si="5"/>
        <v>河畔镇</v>
      </c>
      <c r="H197" s="30" t="s">
        <v>724</v>
      </c>
      <c r="I197" s="30" t="s">
        <v>725</v>
      </c>
      <c r="J197" s="16">
        <v>2021</v>
      </c>
      <c r="K197" s="16">
        <v>2021</v>
      </c>
      <c r="L197" s="16">
        <v>8</v>
      </c>
      <c r="M197" s="15" t="s">
        <v>701</v>
      </c>
      <c r="N197" s="30">
        <v>45.1</v>
      </c>
      <c r="O197" s="69"/>
      <c r="P197" s="69"/>
      <c r="Q197" s="69"/>
      <c r="R197" s="69"/>
      <c r="S197" s="30"/>
      <c r="T197" s="30"/>
      <c r="U197" s="87">
        <v>43.9875</v>
      </c>
      <c r="V197" s="30"/>
      <c r="W197" s="30"/>
      <c r="X197" s="16" t="str">
        <f t="shared" si="6"/>
        <v>两迎水村</v>
      </c>
      <c r="Y197" s="16" t="str">
        <f t="shared" si="7"/>
        <v>两迎水村</v>
      </c>
      <c r="Z197" s="30"/>
      <c r="AA197" s="16" t="s">
        <v>46</v>
      </c>
      <c r="AB197" s="15"/>
      <c r="AC197" s="15"/>
    </row>
    <row r="198" ht="72" hidden="1" customHeight="1" spans="1:29">
      <c r="A198" s="16"/>
      <c r="B198" s="15"/>
      <c r="C198" s="30" t="s">
        <v>726</v>
      </c>
      <c r="D198" s="16" t="s">
        <v>117</v>
      </c>
      <c r="E198" s="30" t="s">
        <v>99</v>
      </c>
      <c r="F198" s="15" t="s">
        <v>62</v>
      </c>
      <c r="G198" s="16" t="str">
        <f t="shared" si="5"/>
        <v>四房吴镇</v>
      </c>
      <c r="H198" s="30" t="s">
        <v>727</v>
      </c>
      <c r="I198" s="30" t="s">
        <v>728</v>
      </c>
      <c r="J198" s="16">
        <v>2021</v>
      </c>
      <c r="K198" s="16">
        <v>2021</v>
      </c>
      <c r="L198" s="16">
        <v>8</v>
      </c>
      <c r="M198" s="15" t="s">
        <v>701</v>
      </c>
      <c r="N198" s="30">
        <v>34.2</v>
      </c>
      <c r="O198" s="69"/>
      <c r="P198" s="69"/>
      <c r="Q198" s="69"/>
      <c r="R198" s="69"/>
      <c r="S198" s="30"/>
      <c r="T198" s="69"/>
      <c r="U198" s="136">
        <v>34.1213</v>
      </c>
      <c r="V198" s="30"/>
      <c r="W198" s="30"/>
      <c r="X198" s="16" t="str">
        <f t="shared" si="6"/>
        <v>大南村</v>
      </c>
      <c r="Y198" s="16" t="str">
        <f t="shared" si="7"/>
        <v>大南村</v>
      </c>
      <c r="Z198" s="30"/>
      <c r="AA198" s="16" t="s">
        <v>46</v>
      </c>
      <c r="AB198" s="15"/>
      <c r="AC198" s="15"/>
    </row>
    <row r="199" ht="52" hidden="1" customHeight="1" spans="1:29">
      <c r="A199" s="16"/>
      <c r="B199" s="15"/>
      <c r="C199" s="30" t="s">
        <v>729</v>
      </c>
      <c r="D199" s="16" t="s">
        <v>117</v>
      </c>
      <c r="E199" s="30" t="s">
        <v>110</v>
      </c>
      <c r="F199" s="15" t="s">
        <v>62</v>
      </c>
      <c r="G199" s="16" t="str">
        <f t="shared" si="5"/>
        <v>土门岘镇</v>
      </c>
      <c r="H199" s="30" t="s">
        <v>730</v>
      </c>
      <c r="I199" s="30" t="s">
        <v>731</v>
      </c>
      <c r="J199" s="16">
        <v>2021</v>
      </c>
      <c r="K199" s="16">
        <v>2021</v>
      </c>
      <c r="L199" s="16">
        <v>8</v>
      </c>
      <c r="M199" s="15" t="s">
        <v>701</v>
      </c>
      <c r="N199" s="30">
        <v>95.5</v>
      </c>
      <c r="O199" s="69"/>
      <c r="P199" s="69"/>
      <c r="Q199" s="69"/>
      <c r="R199" s="69"/>
      <c r="S199" s="30"/>
      <c r="T199" s="69"/>
      <c r="U199" s="136">
        <v>95.4614</v>
      </c>
      <c r="V199" s="30"/>
      <c r="W199" s="30"/>
      <c r="X199" s="16" t="str">
        <f t="shared" si="6"/>
        <v>苏堡村</v>
      </c>
      <c r="Y199" s="16" t="str">
        <f t="shared" si="7"/>
        <v>苏堡村</v>
      </c>
      <c r="Z199" s="30"/>
      <c r="AA199" s="16" t="s">
        <v>46</v>
      </c>
      <c r="AB199" s="15"/>
      <c r="AC199" s="15"/>
    </row>
    <row r="200" ht="50" hidden="1" customHeight="1" spans="1:29">
      <c r="A200" s="16"/>
      <c r="B200" s="15"/>
      <c r="C200" s="30" t="s">
        <v>732</v>
      </c>
      <c r="D200" s="16" t="s">
        <v>117</v>
      </c>
      <c r="E200" s="30" t="s">
        <v>106</v>
      </c>
      <c r="F200" s="15" t="s">
        <v>62</v>
      </c>
      <c r="G200" s="16" t="str">
        <f t="shared" si="5"/>
        <v>新庄镇</v>
      </c>
      <c r="H200" s="30" t="s">
        <v>351</v>
      </c>
      <c r="I200" s="30" t="s">
        <v>733</v>
      </c>
      <c r="J200" s="16">
        <v>2021</v>
      </c>
      <c r="K200" s="16">
        <v>2021</v>
      </c>
      <c r="L200" s="16">
        <v>8</v>
      </c>
      <c r="M200" s="15" t="s">
        <v>701</v>
      </c>
      <c r="N200" s="30">
        <v>67</v>
      </c>
      <c r="O200" s="69"/>
      <c r="P200" s="69"/>
      <c r="Q200" s="69"/>
      <c r="R200" s="69"/>
      <c r="S200" s="30"/>
      <c r="T200" s="69"/>
      <c r="U200" s="136">
        <v>66.9656</v>
      </c>
      <c r="V200" s="30"/>
      <c r="W200" s="30"/>
      <c r="X200" s="16" t="str">
        <f t="shared" si="6"/>
        <v>寺寨村</v>
      </c>
      <c r="Y200" s="16" t="str">
        <f t="shared" si="7"/>
        <v>寺寨村</v>
      </c>
      <c r="Z200" s="30"/>
      <c r="AA200" s="16" t="s">
        <v>46</v>
      </c>
      <c r="AB200" s="15"/>
      <c r="AC200" s="15"/>
    </row>
    <row r="201" ht="56" hidden="1" customHeight="1" spans="1:29">
      <c r="A201" s="16"/>
      <c r="B201" s="15"/>
      <c r="C201" s="30" t="s">
        <v>734</v>
      </c>
      <c r="D201" s="16" t="s">
        <v>117</v>
      </c>
      <c r="E201" s="30" t="s">
        <v>112</v>
      </c>
      <c r="F201" s="15" t="s">
        <v>62</v>
      </c>
      <c r="G201" s="16" t="str">
        <f t="shared" si="5"/>
        <v>草滩镇</v>
      </c>
      <c r="H201" s="30" t="s">
        <v>706</v>
      </c>
      <c r="I201" s="30" t="s">
        <v>735</v>
      </c>
      <c r="J201" s="16">
        <v>2021</v>
      </c>
      <c r="K201" s="16">
        <v>2021</v>
      </c>
      <c r="L201" s="16">
        <v>6</v>
      </c>
      <c r="M201" s="15" t="s">
        <v>701</v>
      </c>
      <c r="N201" s="30">
        <v>106.1</v>
      </c>
      <c r="O201" s="69"/>
      <c r="P201" s="69"/>
      <c r="Q201" s="69"/>
      <c r="R201" s="69"/>
      <c r="S201" s="69"/>
      <c r="T201" s="69"/>
      <c r="U201" s="136">
        <v>106.0399</v>
      </c>
      <c r="V201" s="30"/>
      <c r="W201" s="30"/>
      <c r="X201" s="16" t="str">
        <f t="shared" si="6"/>
        <v>殿坪村</v>
      </c>
      <c r="Y201" s="16" t="str">
        <f t="shared" si="7"/>
        <v>殿坪村</v>
      </c>
      <c r="Z201" s="30"/>
      <c r="AA201" s="16" t="s">
        <v>46</v>
      </c>
      <c r="AB201" s="15"/>
      <c r="AC201" s="15"/>
    </row>
    <row r="202" ht="57" hidden="1" customHeight="1" spans="1:29">
      <c r="A202" s="16"/>
      <c r="B202" s="15"/>
      <c r="C202" s="30" t="s">
        <v>736</v>
      </c>
      <c r="D202" s="16" t="s">
        <v>117</v>
      </c>
      <c r="E202" s="30" t="s">
        <v>112</v>
      </c>
      <c r="F202" s="15" t="s">
        <v>62</v>
      </c>
      <c r="G202" s="16" t="str">
        <f t="shared" si="5"/>
        <v>草滩镇</v>
      </c>
      <c r="H202" s="30" t="s">
        <v>703</v>
      </c>
      <c r="I202" s="30" t="s">
        <v>737</v>
      </c>
      <c r="J202" s="16">
        <v>2021</v>
      </c>
      <c r="K202" s="16">
        <v>2021</v>
      </c>
      <c r="L202" s="16">
        <v>6</v>
      </c>
      <c r="M202" s="15" t="s">
        <v>701</v>
      </c>
      <c r="N202" s="30">
        <v>20.3</v>
      </c>
      <c r="O202" s="69"/>
      <c r="P202" s="69"/>
      <c r="Q202" s="69"/>
      <c r="R202" s="69"/>
      <c r="S202" s="69"/>
      <c r="T202" s="69"/>
      <c r="U202" s="136">
        <v>20.2828</v>
      </c>
      <c r="V202" s="30"/>
      <c r="W202" s="30"/>
      <c r="X202" s="16" t="str">
        <f t="shared" si="6"/>
        <v>麦李村</v>
      </c>
      <c r="Y202" s="16" t="str">
        <f t="shared" si="7"/>
        <v>麦李村</v>
      </c>
      <c r="Z202" s="30"/>
      <c r="AA202" s="16" t="s">
        <v>46</v>
      </c>
      <c r="AB202" s="15"/>
      <c r="AC202" s="15"/>
    </row>
    <row r="203" ht="69" hidden="1" customHeight="1" spans="1:29">
      <c r="A203" s="16"/>
      <c r="B203" s="15"/>
      <c r="C203" s="30" t="s">
        <v>738</v>
      </c>
      <c r="D203" s="16" t="s">
        <v>117</v>
      </c>
      <c r="E203" s="30" t="s">
        <v>97</v>
      </c>
      <c r="F203" s="15" t="s">
        <v>62</v>
      </c>
      <c r="G203" s="16" t="str">
        <f t="shared" si="5"/>
        <v>大沟镇</v>
      </c>
      <c r="H203" s="30" t="s">
        <v>739</v>
      </c>
      <c r="I203" s="30" t="s">
        <v>740</v>
      </c>
      <c r="J203" s="16">
        <v>2021</v>
      </c>
      <c r="K203" s="16">
        <v>2021</v>
      </c>
      <c r="L203" s="16">
        <v>6</v>
      </c>
      <c r="M203" s="15" t="s">
        <v>701</v>
      </c>
      <c r="N203" s="30">
        <v>8.2</v>
      </c>
      <c r="O203" s="69"/>
      <c r="P203" s="69"/>
      <c r="Q203" s="69"/>
      <c r="R203" s="69"/>
      <c r="S203" s="69"/>
      <c r="T203" s="69"/>
      <c r="U203" s="136">
        <v>8.2</v>
      </c>
      <c r="V203" s="30"/>
      <c r="W203" s="30"/>
      <c r="X203" s="16" t="str">
        <f t="shared" si="6"/>
        <v>刘沟村</v>
      </c>
      <c r="Y203" s="16" t="str">
        <f t="shared" si="7"/>
        <v>刘沟村</v>
      </c>
      <c r="Z203" s="30"/>
      <c r="AA203" s="16" t="s">
        <v>46</v>
      </c>
      <c r="AB203" s="15"/>
      <c r="AC203" s="15"/>
    </row>
    <row r="204" ht="78" hidden="1" customHeight="1" spans="1:29">
      <c r="A204" s="16"/>
      <c r="B204" s="15"/>
      <c r="C204" s="114" t="s">
        <v>741</v>
      </c>
      <c r="D204" s="16" t="s">
        <v>117</v>
      </c>
      <c r="E204" s="30" t="s">
        <v>79</v>
      </c>
      <c r="F204" s="15" t="s">
        <v>62</v>
      </c>
      <c r="G204" s="16" t="str">
        <f t="shared" si="5"/>
        <v>甘沟驿镇</v>
      </c>
      <c r="H204" s="30" t="s">
        <v>269</v>
      </c>
      <c r="I204" s="30" t="s">
        <v>742</v>
      </c>
      <c r="J204" s="16">
        <v>2021</v>
      </c>
      <c r="K204" s="16">
        <v>2021</v>
      </c>
      <c r="L204" s="16">
        <v>6</v>
      </c>
      <c r="M204" s="15" t="s">
        <v>701</v>
      </c>
      <c r="N204" s="30">
        <v>31.61</v>
      </c>
      <c r="O204" s="69"/>
      <c r="P204" s="69"/>
      <c r="Q204" s="69"/>
      <c r="R204" s="69"/>
      <c r="S204" s="69"/>
      <c r="T204" s="69"/>
      <c r="U204" s="87">
        <v>31.5852</v>
      </c>
      <c r="V204" s="30"/>
      <c r="W204" s="30"/>
      <c r="X204" s="16" t="str">
        <f t="shared" si="6"/>
        <v>田坪村</v>
      </c>
      <c r="Y204" s="16" t="str">
        <f t="shared" si="7"/>
        <v>田坪村</v>
      </c>
      <c r="Z204" s="30"/>
      <c r="AA204" s="16" t="s">
        <v>46</v>
      </c>
      <c r="AB204" s="15"/>
      <c r="AC204" s="15"/>
    </row>
    <row r="205" ht="78" hidden="1" customHeight="1" spans="1:29">
      <c r="A205" s="16"/>
      <c r="B205" s="15"/>
      <c r="C205" s="114" t="s">
        <v>743</v>
      </c>
      <c r="D205" s="16" t="s">
        <v>117</v>
      </c>
      <c r="E205" s="30" t="s">
        <v>79</v>
      </c>
      <c r="F205" s="15" t="s">
        <v>62</v>
      </c>
      <c r="G205" s="16" t="str">
        <f t="shared" si="5"/>
        <v>甘沟驿镇</v>
      </c>
      <c r="H205" s="30" t="s">
        <v>269</v>
      </c>
      <c r="I205" s="30" t="s">
        <v>744</v>
      </c>
      <c r="J205" s="16">
        <v>2021</v>
      </c>
      <c r="K205" s="16">
        <v>2021</v>
      </c>
      <c r="L205" s="16">
        <v>6</v>
      </c>
      <c r="M205" s="15" t="s">
        <v>701</v>
      </c>
      <c r="N205" s="30">
        <v>21.77</v>
      </c>
      <c r="O205" s="69"/>
      <c r="P205" s="69"/>
      <c r="Q205" s="69"/>
      <c r="R205" s="69"/>
      <c r="S205" s="69"/>
      <c r="T205" s="69"/>
      <c r="U205" s="87">
        <v>21.753</v>
      </c>
      <c r="V205" s="30"/>
      <c r="W205" s="30"/>
      <c r="X205" s="16" t="str">
        <f t="shared" si="6"/>
        <v>田坪村</v>
      </c>
      <c r="Y205" s="16" t="str">
        <f t="shared" si="7"/>
        <v>田坪村</v>
      </c>
      <c r="Z205" s="30"/>
      <c r="AA205" s="16" t="s">
        <v>46</v>
      </c>
      <c r="AB205" s="15"/>
      <c r="AC205" s="15"/>
    </row>
    <row r="206" ht="78" hidden="1" customHeight="1" spans="1:29">
      <c r="A206" s="16"/>
      <c r="B206" s="15"/>
      <c r="C206" s="114" t="s">
        <v>745</v>
      </c>
      <c r="D206" s="16" t="s">
        <v>117</v>
      </c>
      <c r="E206" s="30" t="s">
        <v>79</v>
      </c>
      <c r="F206" s="15" t="s">
        <v>62</v>
      </c>
      <c r="G206" s="16" t="str">
        <f t="shared" si="5"/>
        <v>甘沟驿镇</v>
      </c>
      <c r="H206" s="30" t="s">
        <v>269</v>
      </c>
      <c r="I206" s="30" t="s">
        <v>746</v>
      </c>
      <c r="J206" s="16">
        <v>2021</v>
      </c>
      <c r="K206" s="16">
        <v>2021</v>
      </c>
      <c r="L206" s="16">
        <v>6</v>
      </c>
      <c r="M206" s="15" t="s">
        <v>701</v>
      </c>
      <c r="N206" s="30">
        <v>29.92</v>
      </c>
      <c r="O206" s="69"/>
      <c r="P206" s="69"/>
      <c r="Q206" s="69"/>
      <c r="R206" s="69"/>
      <c r="S206" s="69"/>
      <c r="T206" s="69"/>
      <c r="U206" s="87">
        <v>29.904</v>
      </c>
      <c r="V206" s="30"/>
      <c r="W206" s="30"/>
      <c r="X206" s="16" t="str">
        <f t="shared" si="6"/>
        <v>田坪村</v>
      </c>
      <c r="Y206" s="16" t="str">
        <f t="shared" si="7"/>
        <v>田坪村</v>
      </c>
      <c r="Z206" s="30"/>
      <c r="AA206" s="16" t="s">
        <v>46</v>
      </c>
      <c r="AB206" s="15"/>
      <c r="AC206" s="15"/>
    </row>
    <row r="207" ht="48" hidden="1" spans="1:29">
      <c r="A207" s="16"/>
      <c r="B207" s="15"/>
      <c r="C207" s="30" t="s">
        <v>747</v>
      </c>
      <c r="D207" s="16" t="s">
        <v>117</v>
      </c>
      <c r="E207" s="30" t="s">
        <v>68</v>
      </c>
      <c r="F207" s="15" t="s">
        <v>62</v>
      </c>
      <c r="G207" s="16" t="str">
        <f t="shared" ref="G207:G227" si="8">E207</f>
        <v>郭城驿镇</v>
      </c>
      <c r="H207" s="30" t="s">
        <v>716</v>
      </c>
      <c r="I207" s="30" t="s">
        <v>748</v>
      </c>
      <c r="J207" s="16">
        <v>2021</v>
      </c>
      <c r="K207" s="16">
        <v>2021</v>
      </c>
      <c r="L207" s="16">
        <v>6</v>
      </c>
      <c r="M207" s="15" t="s">
        <v>701</v>
      </c>
      <c r="N207" s="30">
        <v>27.1</v>
      </c>
      <c r="O207" s="69"/>
      <c r="P207" s="69"/>
      <c r="Q207" s="69"/>
      <c r="R207" s="69"/>
      <c r="S207" s="69"/>
      <c r="T207" s="69"/>
      <c r="U207" s="136">
        <v>27.0866</v>
      </c>
      <c r="V207" s="30"/>
      <c r="W207" s="30"/>
      <c r="X207" s="16" t="str">
        <f t="shared" ref="X207:X227" si="9">H207</f>
        <v>红堡子村</v>
      </c>
      <c r="Y207" s="16" t="str">
        <f t="shared" ref="Y207:Y227" si="10">X207</f>
        <v>红堡子村</v>
      </c>
      <c r="Z207" s="30"/>
      <c r="AA207" s="16" t="s">
        <v>46</v>
      </c>
      <c r="AB207" s="15"/>
      <c r="AC207" s="15"/>
    </row>
    <row r="208" s="8" customFormat="1" ht="74" hidden="1" customHeight="1" spans="1:29">
      <c r="A208" s="16"/>
      <c r="B208" s="15"/>
      <c r="C208" s="30" t="s">
        <v>749</v>
      </c>
      <c r="D208" s="16" t="s">
        <v>117</v>
      </c>
      <c r="E208" s="30" t="s">
        <v>96</v>
      </c>
      <c r="F208" s="15" t="s">
        <v>62</v>
      </c>
      <c r="G208" s="16" t="str">
        <f t="shared" si="8"/>
        <v>韩家集镇</v>
      </c>
      <c r="H208" s="30" t="s">
        <v>750</v>
      </c>
      <c r="I208" s="30" t="s">
        <v>751</v>
      </c>
      <c r="J208" s="16">
        <v>2021</v>
      </c>
      <c r="K208" s="16">
        <v>2021</v>
      </c>
      <c r="L208" s="16">
        <v>6</v>
      </c>
      <c r="M208" s="15" t="s">
        <v>701</v>
      </c>
      <c r="N208" s="30">
        <v>38.3</v>
      </c>
      <c r="O208" s="69"/>
      <c r="P208" s="69"/>
      <c r="Q208" s="69"/>
      <c r="R208" s="69"/>
      <c r="S208" s="69"/>
      <c r="T208" s="69"/>
      <c r="U208" s="87">
        <v>38.255</v>
      </c>
      <c r="V208" s="30"/>
      <c r="W208" s="30"/>
      <c r="X208" s="16" t="str">
        <f t="shared" si="9"/>
        <v>袁咀村</v>
      </c>
      <c r="Y208" s="16" t="str">
        <f t="shared" si="10"/>
        <v>袁咀村</v>
      </c>
      <c r="Z208" s="30"/>
      <c r="AA208" s="16" t="s">
        <v>46</v>
      </c>
      <c r="AB208" s="15"/>
      <c r="AC208" s="15"/>
    </row>
    <row r="209" ht="61" hidden="1" customHeight="1" spans="1:29">
      <c r="A209" s="16"/>
      <c r="B209" s="15"/>
      <c r="C209" s="30" t="s">
        <v>752</v>
      </c>
      <c r="D209" s="16" t="s">
        <v>117</v>
      </c>
      <c r="E209" s="30" t="s">
        <v>75</v>
      </c>
      <c r="F209" s="15" t="s">
        <v>62</v>
      </c>
      <c r="G209" s="16" t="str">
        <f t="shared" si="8"/>
        <v>河畔镇</v>
      </c>
      <c r="H209" s="30" t="s">
        <v>753</v>
      </c>
      <c r="I209" s="30" t="s">
        <v>754</v>
      </c>
      <c r="J209" s="16">
        <v>2021</v>
      </c>
      <c r="K209" s="16">
        <v>2021</v>
      </c>
      <c r="L209" s="16">
        <v>6</v>
      </c>
      <c r="M209" s="15" t="s">
        <v>701</v>
      </c>
      <c r="N209" s="30">
        <v>22.8</v>
      </c>
      <c r="O209" s="69"/>
      <c r="P209" s="69"/>
      <c r="Q209" s="69"/>
      <c r="R209" s="69"/>
      <c r="S209" s="69"/>
      <c r="T209" s="69"/>
      <c r="U209" s="136">
        <v>22.7695</v>
      </c>
      <c r="V209" s="30"/>
      <c r="W209" s="30"/>
      <c r="X209" s="16" t="str">
        <f t="shared" si="9"/>
        <v>车川村</v>
      </c>
      <c r="Y209" s="16" t="str">
        <f t="shared" si="10"/>
        <v>车川村</v>
      </c>
      <c r="Z209" s="30"/>
      <c r="AA209" s="16" t="s">
        <v>46</v>
      </c>
      <c r="AB209" s="15"/>
      <c r="AC209" s="15"/>
    </row>
    <row r="210" ht="52" hidden="1" customHeight="1" spans="1:29">
      <c r="A210" s="16"/>
      <c r="B210" s="15"/>
      <c r="C210" s="30" t="s">
        <v>755</v>
      </c>
      <c r="D210" s="16" t="s">
        <v>117</v>
      </c>
      <c r="E210" s="30" t="s">
        <v>75</v>
      </c>
      <c r="F210" s="15" t="s">
        <v>62</v>
      </c>
      <c r="G210" s="16" t="str">
        <f t="shared" si="8"/>
        <v>河畔镇</v>
      </c>
      <c r="H210" s="30" t="s">
        <v>756</v>
      </c>
      <c r="I210" s="30" t="s">
        <v>757</v>
      </c>
      <c r="J210" s="16">
        <v>2021</v>
      </c>
      <c r="K210" s="16">
        <v>2021</v>
      </c>
      <c r="L210" s="16">
        <v>6</v>
      </c>
      <c r="M210" s="15" t="s">
        <v>701</v>
      </c>
      <c r="N210" s="30">
        <v>45</v>
      </c>
      <c r="O210" s="69"/>
      <c r="P210" s="69"/>
      <c r="Q210" s="69"/>
      <c r="R210" s="69"/>
      <c r="S210" s="69"/>
      <c r="T210" s="69"/>
      <c r="U210" s="136">
        <v>44.2601</v>
      </c>
      <c r="V210" s="30"/>
      <c r="W210" s="30"/>
      <c r="X210" s="16" t="str">
        <f t="shared" si="9"/>
        <v>中滩村</v>
      </c>
      <c r="Y210" s="16" t="str">
        <f t="shared" si="10"/>
        <v>中滩村</v>
      </c>
      <c r="Z210" s="30"/>
      <c r="AA210" s="16" t="s">
        <v>46</v>
      </c>
      <c r="AB210" s="15"/>
      <c r="AC210" s="15"/>
    </row>
    <row r="211" ht="58" hidden="1" customHeight="1" spans="1:29">
      <c r="A211" s="16"/>
      <c r="B211" s="15"/>
      <c r="C211" s="30" t="s">
        <v>758</v>
      </c>
      <c r="D211" s="16" t="s">
        <v>117</v>
      </c>
      <c r="E211" s="30" t="s">
        <v>99</v>
      </c>
      <c r="F211" s="15" t="s">
        <v>62</v>
      </c>
      <c r="G211" s="16" t="str">
        <f t="shared" si="8"/>
        <v>四房吴镇</v>
      </c>
      <c r="H211" s="30" t="s">
        <v>727</v>
      </c>
      <c r="I211" s="30" t="s">
        <v>759</v>
      </c>
      <c r="J211" s="16">
        <v>2021</v>
      </c>
      <c r="K211" s="16">
        <v>2021</v>
      </c>
      <c r="L211" s="16">
        <v>6</v>
      </c>
      <c r="M211" s="15" t="s">
        <v>701</v>
      </c>
      <c r="N211" s="30">
        <v>103.5</v>
      </c>
      <c r="O211" s="69"/>
      <c r="P211" s="69"/>
      <c r="Q211" s="69"/>
      <c r="R211" s="69"/>
      <c r="S211" s="69"/>
      <c r="T211" s="69"/>
      <c r="U211" s="136">
        <v>103.4104</v>
      </c>
      <c r="V211" s="30"/>
      <c r="W211" s="30"/>
      <c r="X211" s="16" t="str">
        <f t="shared" si="9"/>
        <v>大南村</v>
      </c>
      <c r="Y211" s="16" t="str">
        <f t="shared" si="10"/>
        <v>大南村</v>
      </c>
      <c r="Z211" s="30"/>
      <c r="AA211" s="16" t="s">
        <v>46</v>
      </c>
      <c r="AB211" s="15"/>
      <c r="AC211" s="15"/>
    </row>
    <row r="212" ht="79" hidden="1" customHeight="1" spans="1:29">
      <c r="A212" s="16"/>
      <c r="B212" s="15"/>
      <c r="C212" s="30" t="s">
        <v>760</v>
      </c>
      <c r="D212" s="16" t="s">
        <v>117</v>
      </c>
      <c r="E212" s="30" t="s">
        <v>110</v>
      </c>
      <c r="F212" s="15" t="s">
        <v>62</v>
      </c>
      <c r="G212" s="16" t="str">
        <f t="shared" si="8"/>
        <v>土门岘镇</v>
      </c>
      <c r="H212" s="30" t="s">
        <v>730</v>
      </c>
      <c r="I212" s="30" t="s">
        <v>761</v>
      </c>
      <c r="J212" s="16">
        <v>2021</v>
      </c>
      <c r="K212" s="16">
        <v>2021</v>
      </c>
      <c r="L212" s="16">
        <v>6</v>
      </c>
      <c r="M212" s="15" t="s">
        <v>701</v>
      </c>
      <c r="N212" s="30">
        <v>44.6</v>
      </c>
      <c r="O212" s="69"/>
      <c r="P212" s="69"/>
      <c r="Q212" s="69"/>
      <c r="R212" s="69"/>
      <c r="S212" s="69"/>
      <c r="T212" s="69"/>
      <c r="U212" s="136">
        <v>44.5499</v>
      </c>
      <c r="V212" s="30"/>
      <c r="W212" s="30"/>
      <c r="X212" s="16" t="str">
        <f t="shared" si="9"/>
        <v>苏堡村</v>
      </c>
      <c r="Y212" s="16" t="str">
        <f t="shared" si="10"/>
        <v>苏堡村</v>
      </c>
      <c r="Z212" s="30"/>
      <c r="AA212" s="16" t="s">
        <v>46</v>
      </c>
      <c r="AB212" s="15"/>
      <c r="AC212" s="15"/>
    </row>
    <row r="213" ht="74" hidden="1" customHeight="1" spans="1:29">
      <c r="A213" s="16"/>
      <c r="B213" s="15"/>
      <c r="C213" s="30" t="s">
        <v>762</v>
      </c>
      <c r="D213" s="16" t="s">
        <v>117</v>
      </c>
      <c r="E213" s="30" t="s">
        <v>102</v>
      </c>
      <c r="F213" s="15" t="s">
        <v>62</v>
      </c>
      <c r="G213" s="16" t="str">
        <f t="shared" si="8"/>
        <v>新塬镇</v>
      </c>
      <c r="H213" s="30" t="s">
        <v>763</v>
      </c>
      <c r="I213" s="30" t="s">
        <v>764</v>
      </c>
      <c r="J213" s="16">
        <v>2021</v>
      </c>
      <c r="K213" s="16">
        <v>2021</v>
      </c>
      <c r="L213" s="16">
        <v>6</v>
      </c>
      <c r="M213" s="15" t="s">
        <v>701</v>
      </c>
      <c r="N213" s="30">
        <v>121.5</v>
      </c>
      <c r="O213" s="69"/>
      <c r="P213" s="69"/>
      <c r="Q213" s="69"/>
      <c r="R213" s="69"/>
      <c r="S213" s="69"/>
      <c r="T213" s="69"/>
      <c r="U213" s="136">
        <v>121.4495</v>
      </c>
      <c r="V213" s="30"/>
      <c r="W213" s="30"/>
      <c r="X213" s="16" t="str">
        <f t="shared" si="9"/>
        <v>新塬村</v>
      </c>
      <c r="Y213" s="16" t="str">
        <f t="shared" si="10"/>
        <v>新塬村</v>
      </c>
      <c r="Z213" s="30"/>
      <c r="AA213" s="16" t="s">
        <v>46</v>
      </c>
      <c r="AB213" s="15"/>
      <c r="AC213" s="15"/>
    </row>
    <row r="214" ht="60" hidden="1" customHeight="1" spans="1:29">
      <c r="A214" s="16"/>
      <c r="B214" s="15"/>
      <c r="C214" s="30" t="s">
        <v>765</v>
      </c>
      <c r="D214" s="16" t="s">
        <v>117</v>
      </c>
      <c r="E214" s="30" t="s">
        <v>106</v>
      </c>
      <c r="F214" s="15" t="s">
        <v>62</v>
      </c>
      <c r="G214" s="16" t="str">
        <f t="shared" si="8"/>
        <v>新庄镇</v>
      </c>
      <c r="H214" s="30" t="s">
        <v>351</v>
      </c>
      <c r="I214" s="30" t="s">
        <v>766</v>
      </c>
      <c r="J214" s="16">
        <v>2021</v>
      </c>
      <c r="K214" s="16">
        <v>2021</v>
      </c>
      <c r="L214" s="16">
        <v>6</v>
      </c>
      <c r="M214" s="15" t="s">
        <v>701</v>
      </c>
      <c r="N214" s="30">
        <v>74.1</v>
      </c>
      <c r="O214" s="69"/>
      <c r="P214" s="69"/>
      <c r="Q214" s="69"/>
      <c r="R214" s="69"/>
      <c r="S214" s="69"/>
      <c r="T214" s="69"/>
      <c r="U214" s="136">
        <v>74.0572</v>
      </c>
      <c r="V214" s="30"/>
      <c r="W214" s="30"/>
      <c r="X214" s="16" t="str">
        <f t="shared" si="9"/>
        <v>寺寨村</v>
      </c>
      <c r="Y214" s="16" t="str">
        <f t="shared" si="10"/>
        <v>寺寨村</v>
      </c>
      <c r="Z214" s="30"/>
      <c r="AA214" s="16" t="s">
        <v>46</v>
      </c>
      <c r="AB214" s="15"/>
      <c r="AC214" s="15"/>
    </row>
    <row r="215" ht="120" hidden="1" customHeight="1" spans="1:29">
      <c r="A215" s="16"/>
      <c r="B215" s="15"/>
      <c r="C215" s="30" t="s">
        <v>767</v>
      </c>
      <c r="D215" s="16" t="s">
        <v>117</v>
      </c>
      <c r="E215" s="30" t="s">
        <v>83</v>
      </c>
      <c r="F215" s="15" t="s">
        <v>62</v>
      </c>
      <c r="G215" s="16" t="str">
        <f t="shared" si="8"/>
        <v>中川镇</v>
      </c>
      <c r="H215" s="30"/>
      <c r="I215" s="30" t="s">
        <v>768</v>
      </c>
      <c r="J215" s="16">
        <v>2021</v>
      </c>
      <c r="K215" s="16">
        <v>2021</v>
      </c>
      <c r="L215" s="16">
        <v>6</v>
      </c>
      <c r="M215" s="15" t="s">
        <v>701</v>
      </c>
      <c r="N215" s="30">
        <v>128</v>
      </c>
      <c r="O215" s="69"/>
      <c r="P215" s="69"/>
      <c r="Q215" s="69"/>
      <c r="R215" s="69"/>
      <c r="S215" s="69"/>
      <c r="T215" s="69"/>
      <c r="U215" s="136">
        <v>117.749</v>
      </c>
      <c r="V215" s="30"/>
      <c r="W215" s="30"/>
      <c r="X215" s="16" t="s">
        <v>663</v>
      </c>
      <c r="Y215" s="16" t="str">
        <f t="shared" si="10"/>
        <v>中川村</v>
      </c>
      <c r="Z215" s="30"/>
      <c r="AA215" s="16" t="s">
        <v>46</v>
      </c>
      <c r="AB215" s="15"/>
      <c r="AC215" s="15"/>
    </row>
    <row r="216" ht="114" hidden="1" customHeight="1" spans="1:29">
      <c r="A216" s="16"/>
      <c r="B216" s="15"/>
      <c r="C216" s="30" t="s">
        <v>769</v>
      </c>
      <c r="D216" s="16" t="s">
        <v>117</v>
      </c>
      <c r="E216" s="30" t="s">
        <v>104</v>
      </c>
      <c r="F216" s="15" t="s">
        <v>62</v>
      </c>
      <c r="G216" s="16" t="str">
        <f t="shared" si="8"/>
        <v>白草塬镇</v>
      </c>
      <c r="H216" s="30" t="s">
        <v>699</v>
      </c>
      <c r="I216" s="30" t="s">
        <v>770</v>
      </c>
      <c r="J216" s="16">
        <v>2021</v>
      </c>
      <c r="K216" s="16">
        <v>2021</v>
      </c>
      <c r="L216" s="16">
        <v>6</v>
      </c>
      <c r="M216" s="15" t="s">
        <v>701</v>
      </c>
      <c r="N216" s="30">
        <v>62.3</v>
      </c>
      <c r="O216" s="69"/>
      <c r="P216" s="69"/>
      <c r="Q216" s="69"/>
      <c r="R216" s="69"/>
      <c r="S216" s="69"/>
      <c r="T216" s="69"/>
      <c r="U216" s="136">
        <v>42.64</v>
      </c>
      <c r="V216" s="30"/>
      <c r="W216" s="30"/>
      <c r="X216" s="16" t="str">
        <f t="shared" si="9"/>
        <v>二百户村</v>
      </c>
      <c r="Y216" s="16" t="str">
        <f t="shared" si="10"/>
        <v>二百户村</v>
      </c>
      <c r="Z216" s="30"/>
      <c r="AA216" s="16" t="s">
        <v>46</v>
      </c>
      <c r="AB216" s="15"/>
      <c r="AC216" s="15"/>
    </row>
    <row r="217" s="8" customFormat="1" ht="60" hidden="1" customHeight="1" spans="1:29">
      <c r="A217" s="16"/>
      <c r="B217" s="15"/>
      <c r="C217" s="30" t="s">
        <v>771</v>
      </c>
      <c r="D217" s="16" t="s">
        <v>117</v>
      </c>
      <c r="E217" s="30" t="s">
        <v>112</v>
      </c>
      <c r="F217" s="15" t="s">
        <v>62</v>
      </c>
      <c r="G217" s="16" t="str">
        <f t="shared" si="8"/>
        <v>草滩镇</v>
      </c>
      <c r="H217" s="30" t="s">
        <v>706</v>
      </c>
      <c r="I217" s="30" t="s">
        <v>772</v>
      </c>
      <c r="J217" s="16">
        <v>2021</v>
      </c>
      <c r="K217" s="16">
        <v>2021</v>
      </c>
      <c r="L217" s="16">
        <v>6</v>
      </c>
      <c r="M217" s="15" t="s">
        <v>701</v>
      </c>
      <c r="N217" s="30">
        <v>96.61</v>
      </c>
      <c r="O217" s="69"/>
      <c r="P217" s="69"/>
      <c r="Q217" s="69"/>
      <c r="R217" s="69"/>
      <c r="S217" s="69"/>
      <c r="T217" s="69"/>
      <c r="U217" s="87">
        <v>96.5516</v>
      </c>
      <c r="V217" s="30"/>
      <c r="W217" s="30"/>
      <c r="X217" s="16" t="str">
        <f t="shared" si="9"/>
        <v>殿坪村</v>
      </c>
      <c r="Y217" s="16" t="str">
        <f t="shared" si="10"/>
        <v>殿坪村</v>
      </c>
      <c r="Z217" s="30"/>
      <c r="AA217" s="16" t="s">
        <v>46</v>
      </c>
      <c r="AB217" s="15"/>
      <c r="AC217" s="15"/>
    </row>
    <row r="218" s="8" customFormat="1" ht="60" hidden="1" customHeight="1" spans="1:29">
      <c r="A218" s="16"/>
      <c r="B218" s="15"/>
      <c r="C218" s="30" t="s">
        <v>773</v>
      </c>
      <c r="D218" s="16" t="s">
        <v>117</v>
      </c>
      <c r="E218" s="30" t="s">
        <v>112</v>
      </c>
      <c r="F218" s="15" t="s">
        <v>62</v>
      </c>
      <c r="G218" s="16" t="str">
        <f t="shared" si="8"/>
        <v>草滩镇</v>
      </c>
      <c r="H218" s="30" t="s">
        <v>703</v>
      </c>
      <c r="I218" s="30" t="s">
        <v>774</v>
      </c>
      <c r="J218" s="16">
        <v>2021</v>
      </c>
      <c r="K218" s="16">
        <v>2021</v>
      </c>
      <c r="L218" s="16">
        <v>6</v>
      </c>
      <c r="M218" s="15" t="s">
        <v>701</v>
      </c>
      <c r="N218" s="30">
        <v>63.29</v>
      </c>
      <c r="O218" s="69"/>
      <c r="P218" s="69"/>
      <c r="Q218" s="69"/>
      <c r="R218" s="69"/>
      <c r="S218" s="69"/>
      <c r="T218" s="69"/>
      <c r="U218" s="87">
        <v>63.2493</v>
      </c>
      <c r="V218" s="30"/>
      <c r="W218" s="30"/>
      <c r="X218" s="16" t="str">
        <f t="shared" si="9"/>
        <v>麦李村</v>
      </c>
      <c r="Y218" s="16" t="str">
        <f t="shared" si="10"/>
        <v>麦李村</v>
      </c>
      <c r="Z218" s="30"/>
      <c r="AA218" s="16" t="s">
        <v>46</v>
      </c>
      <c r="AB218" s="15"/>
      <c r="AC218" s="15"/>
    </row>
    <row r="219" s="8" customFormat="1" ht="60" hidden="1" customHeight="1" spans="1:29">
      <c r="A219" s="16"/>
      <c r="B219" s="15"/>
      <c r="C219" s="30" t="s">
        <v>775</v>
      </c>
      <c r="D219" s="16" t="s">
        <v>117</v>
      </c>
      <c r="E219" s="30" t="s">
        <v>79</v>
      </c>
      <c r="F219" s="15" t="s">
        <v>62</v>
      </c>
      <c r="G219" s="16" t="str">
        <f t="shared" si="8"/>
        <v>甘沟驿镇</v>
      </c>
      <c r="H219" s="30" t="s">
        <v>269</v>
      </c>
      <c r="I219" s="30" t="s">
        <v>776</v>
      </c>
      <c r="J219" s="16">
        <v>2021</v>
      </c>
      <c r="K219" s="16">
        <v>2021</v>
      </c>
      <c r="L219" s="16">
        <v>6</v>
      </c>
      <c r="M219" s="15" t="s">
        <v>701</v>
      </c>
      <c r="N219" s="30">
        <v>53.06</v>
      </c>
      <c r="O219" s="69"/>
      <c r="P219" s="69"/>
      <c r="Q219" s="69"/>
      <c r="R219" s="69"/>
      <c r="S219" s="69"/>
      <c r="T219" s="69"/>
      <c r="U219" s="87">
        <v>53.062</v>
      </c>
      <c r="V219" s="30"/>
      <c r="W219" s="30"/>
      <c r="X219" s="16" t="str">
        <f t="shared" si="9"/>
        <v>田坪村</v>
      </c>
      <c r="Y219" s="16" t="str">
        <f t="shared" si="10"/>
        <v>田坪村</v>
      </c>
      <c r="Z219" s="30"/>
      <c r="AA219" s="16" t="s">
        <v>46</v>
      </c>
      <c r="AB219" s="15"/>
      <c r="AC219" s="15"/>
    </row>
    <row r="220" s="8" customFormat="1" ht="60" hidden="1" customHeight="1" spans="1:29">
      <c r="A220" s="16"/>
      <c r="B220" s="15"/>
      <c r="C220" s="30" t="s">
        <v>777</v>
      </c>
      <c r="D220" s="16" t="s">
        <v>117</v>
      </c>
      <c r="E220" s="30" t="s">
        <v>79</v>
      </c>
      <c r="F220" s="15" t="s">
        <v>62</v>
      </c>
      <c r="G220" s="16" t="str">
        <f t="shared" si="8"/>
        <v>甘沟驿镇</v>
      </c>
      <c r="H220" s="30" t="s">
        <v>273</v>
      </c>
      <c r="I220" s="30" t="s">
        <v>778</v>
      </c>
      <c r="J220" s="16">
        <v>2021</v>
      </c>
      <c r="K220" s="16">
        <v>2021</v>
      </c>
      <c r="L220" s="16">
        <v>6</v>
      </c>
      <c r="M220" s="15" t="s">
        <v>701</v>
      </c>
      <c r="N220" s="30">
        <v>37.25</v>
      </c>
      <c r="O220" s="69"/>
      <c r="P220" s="69"/>
      <c r="Q220" s="69"/>
      <c r="R220" s="69"/>
      <c r="S220" s="69"/>
      <c r="T220" s="69"/>
      <c r="U220" s="87">
        <v>37.246</v>
      </c>
      <c r="V220" s="30"/>
      <c r="W220" s="30"/>
      <c r="X220" s="16" t="str">
        <f t="shared" si="9"/>
        <v>甘沟村</v>
      </c>
      <c r="Y220" s="16" t="str">
        <f t="shared" si="10"/>
        <v>甘沟村</v>
      </c>
      <c r="Z220" s="30"/>
      <c r="AA220" s="16" t="s">
        <v>46</v>
      </c>
      <c r="AB220" s="15"/>
      <c r="AC220" s="15"/>
    </row>
    <row r="221" s="8" customFormat="1" ht="60" hidden="1" customHeight="1" spans="1:29">
      <c r="A221" s="16"/>
      <c r="B221" s="15"/>
      <c r="C221" s="30" t="s">
        <v>779</v>
      </c>
      <c r="D221" s="16" t="s">
        <v>117</v>
      </c>
      <c r="E221" s="30" t="s">
        <v>79</v>
      </c>
      <c r="F221" s="15" t="s">
        <v>62</v>
      </c>
      <c r="G221" s="16" t="str">
        <f t="shared" si="8"/>
        <v>甘沟驿镇</v>
      </c>
      <c r="H221" s="30" t="s">
        <v>713</v>
      </c>
      <c r="I221" s="30" t="s">
        <v>780</v>
      </c>
      <c r="J221" s="16">
        <v>2021</v>
      </c>
      <c r="K221" s="16">
        <v>2021</v>
      </c>
      <c r="L221" s="16">
        <v>6</v>
      </c>
      <c r="M221" s="15" t="s">
        <v>701</v>
      </c>
      <c r="N221" s="30">
        <v>46.39</v>
      </c>
      <c r="O221" s="69"/>
      <c r="P221" s="69"/>
      <c r="Q221" s="69"/>
      <c r="R221" s="69"/>
      <c r="S221" s="69"/>
      <c r="T221" s="69"/>
      <c r="U221" s="87">
        <v>46.388</v>
      </c>
      <c r="V221" s="30"/>
      <c r="W221" s="30"/>
      <c r="X221" s="16" t="str">
        <f t="shared" si="9"/>
        <v>六十铺村</v>
      </c>
      <c r="Y221" s="16" t="str">
        <f t="shared" si="10"/>
        <v>六十铺村</v>
      </c>
      <c r="Z221" s="30"/>
      <c r="AA221" s="16" t="s">
        <v>46</v>
      </c>
      <c r="AB221" s="15"/>
      <c r="AC221" s="15"/>
    </row>
    <row r="222" customFormat="1" ht="72" hidden="1" customHeight="1" spans="1:29">
      <c r="A222" s="16"/>
      <c r="B222" s="15"/>
      <c r="C222" s="114" t="s">
        <v>781</v>
      </c>
      <c r="D222" s="16" t="s">
        <v>117</v>
      </c>
      <c r="E222" s="30" t="s">
        <v>96</v>
      </c>
      <c r="F222" s="15" t="s">
        <v>62</v>
      </c>
      <c r="G222" s="16" t="str">
        <f t="shared" si="8"/>
        <v>韩家集镇</v>
      </c>
      <c r="H222" s="30" t="s">
        <v>782</v>
      </c>
      <c r="I222" s="30" t="s">
        <v>783</v>
      </c>
      <c r="J222" s="16">
        <v>2021</v>
      </c>
      <c r="K222" s="16">
        <v>2021</v>
      </c>
      <c r="L222" s="16">
        <v>6</v>
      </c>
      <c r="M222" s="15" t="s">
        <v>701</v>
      </c>
      <c r="N222" s="30">
        <v>16.46</v>
      </c>
      <c r="O222" s="69"/>
      <c r="P222" s="69"/>
      <c r="Q222" s="69"/>
      <c r="R222" s="69"/>
      <c r="S222" s="69"/>
      <c r="T222" s="69"/>
      <c r="U222" s="136">
        <v>16.4167</v>
      </c>
      <c r="V222" s="30"/>
      <c r="W222" s="30"/>
      <c r="X222" s="16" t="str">
        <f t="shared" si="9"/>
        <v>袁坪村</v>
      </c>
      <c r="Y222" s="16" t="str">
        <f t="shared" si="10"/>
        <v>袁坪村</v>
      </c>
      <c r="Z222" s="30"/>
      <c r="AA222" s="16" t="s">
        <v>46</v>
      </c>
      <c r="AB222" s="15"/>
      <c r="AC222" s="15"/>
    </row>
    <row r="223" customFormat="1" ht="72" hidden="1" customHeight="1" spans="1:29">
      <c r="A223" s="16"/>
      <c r="B223" s="15"/>
      <c r="C223" s="114" t="s">
        <v>784</v>
      </c>
      <c r="D223" s="16" t="s">
        <v>117</v>
      </c>
      <c r="E223" s="30" t="s">
        <v>96</v>
      </c>
      <c r="F223" s="15" t="s">
        <v>62</v>
      </c>
      <c r="G223" s="16" t="str">
        <f t="shared" si="8"/>
        <v>韩家集镇</v>
      </c>
      <c r="H223" s="30" t="s">
        <v>750</v>
      </c>
      <c r="I223" s="30" t="s">
        <v>785</v>
      </c>
      <c r="J223" s="16">
        <v>2021</v>
      </c>
      <c r="K223" s="16">
        <v>2021</v>
      </c>
      <c r="L223" s="16">
        <v>6</v>
      </c>
      <c r="M223" s="15" t="s">
        <v>701</v>
      </c>
      <c r="N223" s="30">
        <v>2.74</v>
      </c>
      <c r="O223" s="69"/>
      <c r="P223" s="69"/>
      <c r="Q223" s="69"/>
      <c r="R223" s="69"/>
      <c r="S223" s="69"/>
      <c r="T223" s="69"/>
      <c r="U223" s="136">
        <v>2.7361</v>
      </c>
      <c r="V223" s="30"/>
      <c r="W223" s="30"/>
      <c r="X223" s="16" t="str">
        <f t="shared" si="9"/>
        <v>袁咀村</v>
      </c>
      <c r="Y223" s="16" t="str">
        <f t="shared" si="10"/>
        <v>袁咀村</v>
      </c>
      <c r="Z223" s="30"/>
      <c r="AA223" s="16" t="s">
        <v>46</v>
      </c>
      <c r="AB223" s="15"/>
      <c r="AC223" s="15"/>
    </row>
    <row r="224" s="8" customFormat="1" ht="93" hidden="1" customHeight="1" spans="1:29">
      <c r="A224" s="16"/>
      <c r="B224" s="15"/>
      <c r="C224" s="30" t="s">
        <v>786</v>
      </c>
      <c r="D224" s="16" t="s">
        <v>117</v>
      </c>
      <c r="E224" s="30" t="s">
        <v>75</v>
      </c>
      <c r="F224" s="15" t="s">
        <v>62</v>
      </c>
      <c r="G224" s="16" t="str">
        <f t="shared" ref="G224:G242" si="11">E224</f>
        <v>河畔镇</v>
      </c>
      <c r="H224" s="30" t="s">
        <v>379</v>
      </c>
      <c r="I224" s="30" t="s">
        <v>787</v>
      </c>
      <c r="J224" s="16">
        <v>2021</v>
      </c>
      <c r="K224" s="16">
        <v>2021</v>
      </c>
      <c r="L224" s="16">
        <v>6</v>
      </c>
      <c r="M224" s="15" t="s">
        <v>701</v>
      </c>
      <c r="N224" s="30">
        <v>52.49</v>
      </c>
      <c r="O224" s="69"/>
      <c r="P224" s="69"/>
      <c r="Q224" s="69"/>
      <c r="R224" s="69"/>
      <c r="S224" s="69"/>
      <c r="T224" s="69"/>
      <c r="U224" s="87">
        <v>51.934</v>
      </c>
      <c r="V224" s="30"/>
      <c r="W224" s="30"/>
      <c r="X224" s="16" t="str">
        <f t="shared" si="9"/>
        <v>河畔村</v>
      </c>
      <c r="Y224" s="16" t="str">
        <f t="shared" si="10"/>
        <v>河畔村</v>
      </c>
      <c r="Z224" s="30"/>
      <c r="AA224" s="16" t="s">
        <v>46</v>
      </c>
      <c r="AB224" s="15"/>
      <c r="AC224" s="15"/>
    </row>
    <row r="225" s="8" customFormat="1" ht="93" hidden="1" customHeight="1" spans="1:29">
      <c r="A225" s="16"/>
      <c r="B225" s="15"/>
      <c r="C225" s="30" t="s">
        <v>788</v>
      </c>
      <c r="D225" s="16" t="s">
        <v>117</v>
      </c>
      <c r="E225" s="30" t="s">
        <v>75</v>
      </c>
      <c r="F225" s="15" t="s">
        <v>62</v>
      </c>
      <c r="G225" s="16" t="str">
        <f t="shared" si="11"/>
        <v>河畔镇</v>
      </c>
      <c r="H225" s="30" t="s">
        <v>789</v>
      </c>
      <c r="I225" s="30" t="s">
        <v>790</v>
      </c>
      <c r="J225" s="16">
        <v>2021</v>
      </c>
      <c r="K225" s="16">
        <v>2021</v>
      </c>
      <c r="L225" s="16">
        <v>6</v>
      </c>
      <c r="M225" s="15" t="s">
        <v>701</v>
      </c>
      <c r="N225" s="30">
        <v>15.62</v>
      </c>
      <c r="O225" s="69"/>
      <c r="P225" s="69"/>
      <c r="Q225" s="69"/>
      <c r="R225" s="69"/>
      <c r="S225" s="69"/>
      <c r="T225" s="69"/>
      <c r="U225" s="87">
        <v>15.454</v>
      </c>
      <c r="V225" s="30"/>
      <c r="W225" s="30"/>
      <c r="X225" s="16" t="str">
        <f t="shared" si="9"/>
        <v>两迎水</v>
      </c>
      <c r="Y225" s="16" t="str">
        <f t="shared" si="10"/>
        <v>两迎水</v>
      </c>
      <c r="Z225" s="30"/>
      <c r="AA225" s="16" t="s">
        <v>46</v>
      </c>
      <c r="AB225" s="15"/>
      <c r="AC225" s="15"/>
    </row>
    <row r="226" s="8" customFormat="1" ht="93" hidden="1" customHeight="1" spans="1:29">
      <c r="A226" s="16"/>
      <c r="B226" s="15"/>
      <c r="C226" s="30" t="s">
        <v>791</v>
      </c>
      <c r="D226" s="16" t="s">
        <v>117</v>
      </c>
      <c r="E226" s="30" t="s">
        <v>75</v>
      </c>
      <c r="F226" s="15" t="s">
        <v>62</v>
      </c>
      <c r="G226" s="16" t="str">
        <f t="shared" si="11"/>
        <v>河畔镇</v>
      </c>
      <c r="H226" s="30" t="s">
        <v>753</v>
      </c>
      <c r="I226" s="30" t="s">
        <v>792</v>
      </c>
      <c r="J226" s="16">
        <v>2021</v>
      </c>
      <c r="K226" s="16">
        <v>2021</v>
      </c>
      <c r="L226" s="16">
        <v>6</v>
      </c>
      <c r="M226" s="15" t="s">
        <v>701</v>
      </c>
      <c r="N226" s="30">
        <v>31.99</v>
      </c>
      <c r="O226" s="69"/>
      <c r="P226" s="69"/>
      <c r="Q226" s="69"/>
      <c r="R226" s="69"/>
      <c r="S226" s="69"/>
      <c r="T226" s="69"/>
      <c r="U226" s="87">
        <v>31.652</v>
      </c>
      <c r="V226" s="30"/>
      <c r="W226" s="30"/>
      <c r="X226" s="16" t="str">
        <f t="shared" si="9"/>
        <v>车川村</v>
      </c>
      <c r="Y226" s="16" t="str">
        <f t="shared" si="10"/>
        <v>车川村</v>
      </c>
      <c r="Z226" s="30"/>
      <c r="AA226" s="16" t="s">
        <v>46</v>
      </c>
      <c r="AB226" s="15"/>
      <c r="AC226" s="15"/>
    </row>
    <row r="227" ht="60" hidden="1" customHeight="1" spans="1:29">
      <c r="A227" s="16"/>
      <c r="B227" s="15"/>
      <c r="C227" s="30" t="s">
        <v>793</v>
      </c>
      <c r="D227" s="16" t="s">
        <v>117</v>
      </c>
      <c r="E227" s="30" t="s">
        <v>106</v>
      </c>
      <c r="F227" s="15" t="s">
        <v>62</v>
      </c>
      <c r="G227" s="16" t="str">
        <f t="shared" si="11"/>
        <v>新庄镇</v>
      </c>
      <c r="H227" s="30" t="s">
        <v>351</v>
      </c>
      <c r="I227" s="30" t="s">
        <v>794</v>
      </c>
      <c r="J227" s="16">
        <v>2021</v>
      </c>
      <c r="K227" s="16">
        <v>2021</v>
      </c>
      <c r="L227" s="16">
        <v>6</v>
      </c>
      <c r="M227" s="15" t="s">
        <v>701</v>
      </c>
      <c r="N227" s="30">
        <v>90.7</v>
      </c>
      <c r="O227" s="69"/>
      <c r="P227" s="69"/>
      <c r="Q227" s="69"/>
      <c r="R227" s="69"/>
      <c r="S227" s="69"/>
      <c r="T227" s="69"/>
      <c r="U227" s="136">
        <v>89.7007</v>
      </c>
      <c r="V227" s="30"/>
      <c r="W227" s="30"/>
      <c r="X227" s="16" t="str">
        <f t="shared" ref="X227:X242" si="12">H227</f>
        <v>寺寨村</v>
      </c>
      <c r="Y227" s="16" t="str">
        <f t="shared" ref="Y227:Y242" si="13">X227</f>
        <v>寺寨村</v>
      </c>
      <c r="Z227" s="30"/>
      <c r="AA227" s="16" t="s">
        <v>46</v>
      </c>
      <c r="AB227" s="15"/>
      <c r="AC227" s="15"/>
    </row>
    <row r="228" ht="60" hidden="1" customHeight="1" spans="1:29">
      <c r="A228" s="16"/>
      <c r="B228" s="15"/>
      <c r="C228" s="30" t="s">
        <v>795</v>
      </c>
      <c r="D228" s="16" t="s">
        <v>117</v>
      </c>
      <c r="E228" s="30" t="s">
        <v>87</v>
      </c>
      <c r="F228" s="15" t="s">
        <v>62</v>
      </c>
      <c r="G228" s="16" t="str">
        <f t="shared" si="11"/>
        <v>党家岘乡</v>
      </c>
      <c r="H228" s="16" t="s">
        <v>796</v>
      </c>
      <c r="I228" s="30" t="s">
        <v>797</v>
      </c>
      <c r="J228" s="16">
        <v>2021</v>
      </c>
      <c r="K228" s="16">
        <v>2021</v>
      </c>
      <c r="L228" s="16">
        <v>8</v>
      </c>
      <c r="M228" s="15" t="s">
        <v>701</v>
      </c>
      <c r="N228" s="30">
        <v>379.8</v>
      </c>
      <c r="O228" s="69"/>
      <c r="P228" s="69"/>
      <c r="Q228" s="69"/>
      <c r="R228" s="69"/>
      <c r="S228" s="69"/>
      <c r="T228" s="69"/>
      <c r="U228" s="136">
        <v>379.7369</v>
      </c>
      <c r="V228" s="30"/>
      <c r="W228" s="30"/>
      <c r="X228" s="16" t="str">
        <f t="shared" si="12"/>
        <v>杨湾村</v>
      </c>
      <c r="Y228" s="16" t="str">
        <f t="shared" si="13"/>
        <v>杨湾村</v>
      </c>
      <c r="Z228" s="30"/>
      <c r="AA228" s="16" t="s">
        <v>46</v>
      </c>
      <c r="AB228" s="15"/>
      <c r="AC228" s="15"/>
    </row>
    <row r="229" ht="60" hidden="1" customHeight="1" spans="1:29">
      <c r="A229" s="16"/>
      <c r="B229" s="15"/>
      <c r="C229" s="30" t="s">
        <v>798</v>
      </c>
      <c r="D229" s="16" t="s">
        <v>117</v>
      </c>
      <c r="E229" s="30" t="s">
        <v>94</v>
      </c>
      <c r="F229" s="15" t="s">
        <v>62</v>
      </c>
      <c r="G229" s="16" t="str">
        <f t="shared" si="11"/>
        <v>八里湾乡</v>
      </c>
      <c r="H229" s="16" t="s">
        <v>799</v>
      </c>
      <c r="I229" s="30" t="s">
        <v>800</v>
      </c>
      <c r="J229" s="16">
        <v>2021</v>
      </c>
      <c r="K229" s="16">
        <v>2021</v>
      </c>
      <c r="L229" s="16">
        <v>8</v>
      </c>
      <c r="M229" s="15" t="s">
        <v>701</v>
      </c>
      <c r="N229" s="30">
        <v>170.5</v>
      </c>
      <c r="O229" s="69"/>
      <c r="P229" s="69"/>
      <c r="Q229" s="69"/>
      <c r="R229" s="69"/>
      <c r="S229" s="69"/>
      <c r="T229" s="69"/>
      <c r="U229" s="136">
        <v>170.4425</v>
      </c>
      <c r="V229" s="30"/>
      <c r="W229" s="30"/>
      <c r="X229" s="16" t="str">
        <f t="shared" si="12"/>
        <v>白户村</v>
      </c>
      <c r="Y229" s="16" t="str">
        <f t="shared" si="13"/>
        <v>白户村</v>
      </c>
      <c r="Z229" s="30"/>
      <c r="AA229" s="16" t="s">
        <v>46</v>
      </c>
      <c r="AB229" s="15"/>
      <c r="AC229" s="15"/>
    </row>
    <row r="230" ht="93" hidden="1" customHeight="1" spans="1:29">
      <c r="A230" s="16"/>
      <c r="B230" s="15"/>
      <c r="C230" s="30" t="s">
        <v>801</v>
      </c>
      <c r="D230" s="16" t="s">
        <v>117</v>
      </c>
      <c r="E230" s="30" t="s">
        <v>90</v>
      </c>
      <c r="F230" s="15" t="s">
        <v>62</v>
      </c>
      <c r="G230" s="16" t="str">
        <f t="shared" si="11"/>
        <v>翟家所镇</v>
      </c>
      <c r="H230" s="16" t="s">
        <v>802</v>
      </c>
      <c r="I230" s="30" t="s">
        <v>803</v>
      </c>
      <c r="J230" s="16">
        <v>2021</v>
      </c>
      <c r="K230" s="16">
        <v>2021</v>
      </c>
      <c r="L230" s="16">
        <v>8</v>
      </c>
      <c r="M230" s="15" t="s">
        <v>701</v>
      </c>
      <c r="N230" s="30">
        <v>184</v>
      </c>
      <c r="O230" s="69"/>
      <c r="P230" s="69"/>
      <c r="Q230" s="69"/>
      <c r="R230" s="69"/>
      <c r="S230" s="69"/>
      <c r="T230" s="69"/>
      <c r="U230" s="137">
        <v>183.7189</v>
      </c>
      <c r="V230" s="30"/>
      <c r="W230" s="30"/>
      <c r="X230" s="16" t="str">
        <f t="shared" si="12"/>
        <v>夏阳村</v>
      </c>
      <c r="Y230" s="16" t="str">
        <f t="shared" si="13"/>
        <v>夏阳村</v>
      </c>
      <c r="Z230" s="30"/>
      <c r="AA230" s="16" t="s">
        <v>46</v>
      </c>
      <c r="AB230" s="15"/>
      <c r="AC230" s="15"/>
    </row>
    <row r="231" ht="84" hidden="1" customHeight="1" spans="1:29">
      <c r="A231" s="16"/>
      <c r="B231" s="15"/>
      <c r="C231" s="132" t="s">
        <v>804</v>
      </c>
      <c r="D231" s="16" t="s">
        <v>117</v>
      </c>
      <c r="E231" s="30" t="s">
        <v>99</v>
      </c>
      <c r="F231" s="15" t="s">
        <v>62</v>
      </c>
      <c r="G231" s="16" t="str">
        <f t="shared" si="11"/>
        <v>四房吴镇</v>
      </c>
      <c r="H231" s="16" t="s">
        <v>609</v>
      </c>
      <c r="I231" s="30" t="s">
        <v>805</v>
      </c>
      <c r="J231" s="16">
        <v>2021</v>
      </c>
      <c r="K231" s="16">
        <v>2021</v>
      </c>
      <c r="L231" s="16">
        <v>8</v>
      </c>
      <c r="M231" s="15" t="s">
        <v>701</v>
      </c>
      <c r="N231" s="30">
        <v>76.7</v>
      </c>
      <c r="O231" s="69"/>
      <c r="P231" s="69"/>
      <c r="Q231" s="69"/>
      <c r="R231" s="69"/>
      <c r="S231" s="69"/>
      <c r="T231" s="69"/>
      <c r="U231" s="136">
        <v>76.676</v>
      </c>
      <c r="V231" s="30"/>
      <c r="W231" s="30"/>
      <c r="X231" s="16" t="str">
        <f t="shared" si="12"/>
        <v>三房吴村</v>
      </c>
      <c r="Y231" s="16" t="str">
        <f t="shared" si="13"/>
        <v>三房吴村</v>
      </c>
      <c r="Z231" s="30"/>
      <c r="AA231" s="30"/>
      <c r="AB231" s="15"/>
      <c r="AC231" s="15"/>
    </row>
    <row r="232" ht="79" hidden="1" customHeight="1" spans="1:29">
      <c r="A232" s="16"/>
      <c r="B232" s="15"/>
      <c r="C232" s="132" t="s">
        <v>806</v>
      </c>
      <c r="D232" s="16" t="s">
        <v>117</v>
      </c>
      <c r="E232" s="30" t="s">
        <v>99</v>
      </c>
      <c r="F232" s="15" t="s">
        <v>62</v>
      </c>
      <c r="G232" s="16" t="str">
        <f t="shared" si="11"/>
        <v>四房吴镇</v>
      </c>
      <c r="H232" s="16" t="s">
        <v>609</v>
      </c>
      <c r="I232" s="30" t="s">
        <v>807</v>
      </c>
      <c r="J232" s="16">
        <v>2021</v>
      </c>
      <c r="K232" s="16">
        <v>2021</v>
      </c>
      <c r="L232" s="16">
        <v>8</v>
      </c>
      <c r="M232" s="15" t="s">
        <v>701</v>
      </c>
      <c r="N232" s="30">
        <v>158.3</v>
      </c>
      <c r="O232" s="69"/>
      <c r="P232" s="69"/>
      <c r="Q232" s="69"/>
      <c r="R232" s="69"/>
      <c r="S232" s="69"/>
      <c r="T232" s="69"/>
      <c r="U232" s="136">
        <v>158.22</v>
      </c>
      <c r="V232" s="30"/>
      <c r="W232" s="30"/>
      <c r="X232" s="16" t="str">
        <f t="shared" si="12"/>
        <v>三房吴村</v>
      </c>
      <c r="Y232" s="16" t="str">
        <f t="shared" si="13"/>
        <v>三房吴村</v>
      </c>
      <c r="Z232" s="30"/>
      <c r="AA232" s="30"/>
      <c r="AB232" s="15"/>
      <c r="AC232" s="15"/>
    </row>
    <row r="233" ht="79" hidden="1" customHeight="1" spans="1:29">
      <c r="A233" s="16"/>
      <c r="B233" s="15"/>
      <c r="C233" s="132" t="s">
        <v>808</v>
      </c>
      <c r="D233" s="16" t="s">
        <v>117</v>
      </c>
      <c r="E233" s="30" t="s">
        <v>114</v>
      </c>
      <c r="F233" s="15" t="s">
        <v>62</v>
      </c>
      <c r="G233" s="16" t="str">
        <f t="shared" si="11"/>
        <v>土高山乡</v>
      </c>
      <c r="H233" s="16" t="s">
        <v>809</v>
      </c>
      <c r="I233" s="30" t="s">
        <v>810</v>
      </c>
      <c r="J233" s="16">
        <v>2021</v>
      </c>
      <c r="K233" s="16">
        <v>2021</v>
      </c>
      <c r="L233" s="16">
        <v>8</v>
      </c>
      <c r="M233" s="15" t="s">
        <v>701</v>
      </c>
      <c r="N233" s="30">
        <v>158.6</v>
      </c>
      <c r="O233" s="69"/>
      <c r="P233" s="69"/>
      <c r="Q233" s="69"/>
      <c r="R233" s="69"/>
      <c r="S233" s="69"/>
      <c r="T233" s="69"/>
      <c r="U233" s="136">
        <v>157.8172</v>
      </c>
      <c r="V233" s="30"/>
      <c r="W233" s="30"/>
      <c r="X233" s="16" t="str">
        <f t="shared" si="12"/>
        <v>红湾村</v>
      </c>
      <c r="Y233" s="16" t="str">
        <f t="shared" si="13"/>
        <v>红湾村</v>
      </c>
      <c r="Z233" s="30"/>
      <c r="AA233" s="30"/>
      <c r="AB233" s="15"/>
      <c r="AC233" s="15"/>
    </row>
    <row r="234" ht="111" hidden="1" customHeight="1" spans="1:29">
      <c r="A234" s="16"/>
      <c r="B234" s="15"/>
      <c r="C234" s="132" t="s">
        <v>811</v>
      </c>
      <c r="D234" s="16" t="s">
        <v>117</v>
      </c>
      <c r="E234" s="30" t="s">
        <v>101</v>
      </c>
      <c r="F234" s="15" t="s">
        <v>62</v>
      </c>
      <c r="G234" s="16" t="str">
        <f t="shared" si="11"/>
        <v>汉家岔镇</v>
      </c>
      <c r="H234" s="30" t="s">
        <v>361</v>
      </c>
      <c r="I234" s="30" t="s">
        <v>812</v>
      </c>
      <c r="J234" s="16">
        <v>2021</v>
      </c>
      <c r="K234" s="16">
        <v>2021</v>
      </c>
      <c r="L234" s="16">
        <v>8</v>
      </c>
      <c r="M234" s="15" t="s">
        <v>701</v>
      </c>
      <c r="N234" s="30">
        <v>209.5</v>
      </c>
      <c r="O234" s="69"/>
      <c r="P234" s="69"/>
      <c r="Q234" s="69"/>
      <c r="R234" s="69"/>
      <c r="S234" s="69"/>
      <c r="T234" s="69"/>
      <c r="U234" s="138">
        <v>208.2458</v>
      </c>
      <c r="V234" s="30"/>
      <c r="W234" s="30"/>
      <c r="X234" s="16" t="str">
        <f t="shared" si="12"/>
        <v>王马山村</v>
      </c>
      <c r="Y234" s="16" t="str">
        <f t="shared" si="13"/>
        <v>王马山村</v>
      </c>
      <c r="Z234" s="30"/>
      <c r="AA234" s="30"/>
      <c r="AB234" s="15"/>
      <c r="AC234" s="15"/>
    </row>
    <row r="235" ht="111" hidden="1" customHeight="1" spans="1:29">
      <c r="A235" s="16"/>
      <c r="B235" s="15"/>
      <c r="C235" s="132" t="s">
        <v>813</v>
      </c>
      <c r="D235" s="16" t="s">
        <v>117</v>
      </c>
      <c r="E235" s="30" t="s">
        <v>88</v>
      </c>
      <c r="F235" s="15" t="s">
        <v>62</v>
      </c>
      <c r="G235" s="16" t="str">
        <f t="shared" si="11"/>
        <v>老君坡镇</v>
      </c>
      <c r="H235" s="30" t="s">
        <v>814</v>
      </c>
      <c r="I235" s="30" t="s">
        <v>815</v>
      </c>
      <c r="J235" s="16">
        <v>2021</v>
      </c>
      <c r="K235" s="16">
        <v>2021</v>
      </c>
      <c r="L235" s="16">
        <v>8</v>
      </c>
      <c r="M235" s="15" t="s">
        <v>701</v>
      </c>
      <c r="N235" s="30">
        <v>69.8</v>
      </c>
      <c r="O235" s="69"/>
      <c r="P235" s="69"/>
      <c r="Q235" s="69"/>
      <c r="R235" s="69"/>
      <c r="S235" s="69"/>
      <c r="T235" s="69"/>
      <c r="U235" s="136">
        <v>68.8061</v>
      </c>
      <c r="V235" s="30"/>
      <c r="W235" s="30"/>
      <c r="X235" s="16" t="str">
        <f t="shared" si="12"/>
        <v>老君村</v>
      </c>
      <c r="Y235" s="16" t="str">
        <f t="shared" si="13"/>
        <v>老君村</v>
      </c>
      <c r="Z235" s="30"/>
      <c r="AA235" s="30"/>
      <c r="AB235" s="15"/>
      <c r="AC235" s="15"/>
    </row>
    <row r="236" ht="60" hidden="1" customHeight="1" spans="1:29">
      <c r="A236" s="16"/>
      <c r="B236" s="15"/>
      <c r="C236" s="132" t="s">
        <v>816</v>
      </c>
      <c r="D236" s="16" t="s">
        <v>117</v>
      </c>
      <c r="E236" s="30" t="s">
        <v>87</v>
      </c>
      <c r="F236" s="15" t="s">
        <v>62</v>
      </c>
      <c r="G236" s="16" t="str">
        <f t="shared" si="11"/>
        <v>党家岘乡</v>
      </c>
      <c r="H236" s="30" t="s">
        <v>796</v>
      </c>
      <c r="I236" s="30" t="s">
        <v>817</v>
      </c>
      <c r="J236" s="16">
        <v>2021</v>
      </c>
      <c r="K236" s="16">
        <v>2021</v>
      </c>
      <c r="L236" s="16">
        <v>8</v>
      </c>
      <c r="M236" s="15" t="s">
        <v>701</v>
      </c>
      <c r="N236" s="30">
        <v>190</v>
      </c>
      <c r="O236" s="69"/>
      <c r="P236" s="69"/>
      <c r="Q236" s="69"/>
      <c r="R236" s="69"/>
      <c r="S236" s="69"/>
      <c r="T236" s="69"/>
      <c r="U236" s="136">
        <v>186.7305</v>
      </c>
      <c r="V236" s="30"/>
      <c r="W236" s="30"/>
      <c r="X236" s="16" t="str">
        <f t="shared" si="12"/>
        <v>杨湾村</v>
      </c>
      <c r="Y236" s="16" t="str">
        <f t="shared" si="13"/>
        <v>杨湾村</v>
      </c>
      <c r="Z236" s="30"/>
      <c r="AA236" s="30"/>
      <c r="AB236" s="15"/>
      <c r="AC236" s="15"/>
    </row>
    <row r="237" ht="60" hidden="1" customHeight="1" spans="1:29">
      <c r="A237" s="16"/>
      <c r="B237" s="15"/>
      <c r="C237" s="132" t="s">
        <v>818</v>
      </c>
      <c r="D237" s="16" t="s">
        <v>117</v>
      </c>
      <c r="E237" s="30" t="s">
        <v>68</v>
      </c>
      <c r="F237" s="15" t="s">
        <v>62</v>
      </c>
      <c r="G237" s="16" t="str">
        <f t="shared" si="11"/>
        <v>郭城驿镇</v>
      </c>
      <c r="H237" s="30" t="s">
        <v>315</v>
      </c>
      <c r="I237" s="30" t="s">
        <v>818</v>
      </c>
      <c r="J237" s="16">
        <v>2021</v>
      </c>
      <c r="K237" s="16">
        <v>2021</v>
      </c>
      <c r="L237" s="16">
        <v>8</v>
      </c>
      <c r="M237" s="15" t="s">
        <v>701</v>
      </c>
      <c r="N237" s="30">
        <v>62.5</v>
      </c>
      <c r="O237" s="69"/>
      <c r="P237" s="69"/>
      <c r="Q237" s="69"/>
      <c r="R237" s="69"/>
      <c r="S237" s="69"/>
      <c r="T237" s="69"/>
      <c r="U237" s="136">
        <v>62.453</v>
      </c>
      <c r="V237" s="30"/>
      <c r="W237" s="30"/>
      <c r="X237" s="16" t="str">
        <f t="shared" si="12"/>
        <v>小羊营村</v>
      </c>
      <c r="Y237" s="16" t="str">
        <f t="shared" si="13"/>
        <v>小羊营村</v>
      </c>
      <c r="Z237" s="30"/>
      <c r="AA237" s="30"/>
      <c r="AB237" s="15"/>
      <c r="AC237" s="15"/>
    </row>
    <row r="238" ht="60" hidden="1" customHeight="1" spans="1:29">
      <c r="A238" s="16"/>
      <c r="B238" s="15"/>
      <c r="C238" s="132" t="s">
        <v>819</v>
      </c>
      <c r="D238" s="16" t="s">
        <v>117</v>
      </c>
      <c r="E238" s="30" t="s">
        <v>101</v>
      </c>
      <c r="F238" s="15" t="s">
        <v>62</v>
      </c>
      <c r="G238" s="16" t="str">
        <f t="shared" si="11"/>
        <v>汉家岔镇</v>
      </c>
      <c r="H238" s="30" t="s">
        <v>820</v>
      </c>
      <c r="I238" s="30" t="s">
        <v>821</v>
      </c>
      <c r="J238" s="16">
        <v>2021</v>
      </c>
      <c r="K238" s="16">
        <v>2021</v>
      </c>
      <c r="L238" s="16">
        <v>8</v>
      </c>
      <c r="M238" s="15" t="s">
        <v>701</v>
      </c>
      <c r="N238" s="30">
        <v>277</v>
      </c>
      <c r="O238" s="69"/>
      <c r="P238" s="69"/>
      <c r="Q238" s="69"/>
      <c r="R238" s="69"/>
      <c r="S238" s="69"/>
      <c r="T238" s="69"/>
      <c r="U238" s="136">
        <v>276.9452</v>
      </c>
      <c r="V238" s="30"/>
      <c r="W238" s="30"/>
      <c r="X238" s="16" t="str">
        <f t="shared" si="12"/>
        <v>双庙村</v>
      </c>
      <c r="Y238" s="16" t="str">
        <f t="shared" si="13"/>
        <v>双庙村</v>
      </c>
      <c r="Z238" s="30"/>
      <c r="AA238" s="30"/>
      <c r="AB238" s="15"/>
      <c r="AC238" s="15"/>
    </row>
    <row r="239" ht="60" hidden="1" customHeight="1" spans="1:29">
      <c r="A239" s="16"/>
      <c r="B239" s="15"/>
      <c r="C239" s="132" t="s">
        <v>822</v>
      </c>
      <c r="D239" s="16" t="s">
        <v>117</v>
      </c>
      <c r="E239" s="30" t="s">
        <v>102</v>
      </c>
      <c r="F239" s="15" t="s">
        <v>62</v>
      </c>
      <c r="G239" s="16" t="str">
        <f t="shared" si="11"/>
        <v>新塬镇</v>
      </c>
      <c r="H239" s="30" t="s">
        <v>823</v>
      </c>
      <c r="I239" s="30" t="s">
        <v>824</v>
      </c>
      <c r="J239" s="16">
        <v>2021</v>
      </c>
      <c r="K239" s="16">
        <v>2021</v>
      </c>
      <c r="L239" s="16">
        <v>8</v>
      </c>
      <c r="M239" s="15" t="s">
        <v>701</v>
      </c>
      <c r="N239" s="30">
        <v>83.9</v>
      </c>
      <c r="O239" s="69"/>
      <c r="P239" s="69"/>
      <c r="Q239" s="69"/>
      <c r="R239" s="69"/>
      <c r="S239" s="69"/>
      <c r="T239" s="69"/>
      <c r="U239" s="136">
        <v>83.6929</v>
      </c>
      <c r="V239" s="30"/>
      <c r="W239" s="30"/>
      <c r="X239" s="16" t="str">
        <f t="shared" si="12"/>
        <v>孟塬村</v>
      </c>
      <c r="Y239" s="16" t="str">
        <f t="shared" si="13"/>
        <v>孟塬村</v>
      </c>
      <c r="Z239" s="30"/>
      <c r="AA239" s="30"/>
      <c r="AB239" s="15"/>
      <c r="AC239" s="15"/>
    </row>
    <row r="240" ht="60" hidden="1" customHeight="1" spans="1:29">
      <c r="A240" s="16"/>
      <c r="B240" s="15"/>
      <c r="C240" s="132" t="s">
        <v>825</v>
      </c>
      <c r="D240" s="16" t="s">
        <v>117</v>
      </c>
      <c r="E240" s="30" t="s">
        <v>90</v>
      </c>
      <c r="F240" s="15" t="s">
        <v>62</v>
      </c>
      <c r="G240" s="16" t="str">
        <f t="shared" si="11"/>
        <v>翟家所镇</v>
      </c>
      <c r="H240" s="30" t="s">
        <v>802</v>
      </c>
      <c r="I240" s="30" t="s">
        <v>826</v>
      </c>
      <c r="J240" s="16">
        <v>2021</v>
      </c>
      <c r="K240" s="16">
        <v>2021</v>
      </c>
      <c r="L240" s="16">
        <v>8</v>
      </c>
      <c r="M240" s="15" t="s">
        <v>701</v>
      </c>
      <c r="N240" s="30">
        <v>114.2</v>
      </c>
      <c r="O240" s="69"/>
      <c r="P240" s="69"/>
      <c r="Q240" s="69"/>
      <c r="R240" s="69"/>
      <c r="S240" s="69"/>
      <c r="T240" s="69"/>
      <c r="U240" s="136">
        <v>113.86032</v>
      </c>
      <c r="V240" s="30"/>
      <c r="W240" s="30"/>
      <c r="X240" s="16" t="str">
        <f t="shared" si="12"/>
        <v>夏阳村</v>
      </c>
      <c r="Y240" s="16" t="str">
        <f t="shared" si="13"/>
        <v>夏阳村</v>
      </c>
      <c r="Z240" s="30"/>
      <c r="AA240" s="30"/>
      <c r="AB240" s="15"/>
      <c r="AC240" s="15"/>
    </row>
    <row r="241" ht="60" hidden="1" customHeight="1" spans="1:29">
      <c r="A241" s="16"/>
      <c r="B241" s="15"/>
      <c r="C241" s="132" t="s">
        <v>827</v>
      </c>
      <c r="D241" s="16" t="s">
        <v>117</v>
      </c>
      <c r="E241" s="30" t="s">
        <v>81</v>
      </c>
      <c r="F241" s="15" t="s">
        <v>62</v>
      </c>
      <c r="G241" s="16" t="str">
        <f t="shared" si="11"/>
        <v>丁家沟镇</v>
      </c>
      <c r="H241" s="30" t="s">
        <v>823</v>
      </c>
      <c r="I241" s="30" t="s">
        <v>828</v>
      </c>
      <c r="J241" s="16">
        <v>2021</v>
      </c>
      <c r="K241" s="16">
        <v>2021</v>
      </c>
      <c r="L241" s="16">
        <v>8</v>
      </c>
      <c r="M241" s="15" t="s">
        <v>701</v>
      </c>
      <c r="N241" s="30">
        <v>48.6</v>
      </c>
      <c r="O241" s="69"/>
      <c r="P241" s="69"/>
      <c r="Q241" s="69"/>
      <c r="R241" s="69"/>
      <c r="S241" s="69"/>
      <c r="T241" s="69"/>
      <c r="U241" s="136">
        <v>48.4583</v>
      </c>
      <c r="V241" s="30"/>
      <c r="W241" s="30"/>
      <c r="X241" s="16" t="str">
        <f t="shared" si="12"/>
        <v>孟塬村</v>
      </c>
      <c r="Y241" s="16" t="str">
        <f t="shared" si="13"/>
        <v>孟塬村</v>
      </c>
      <c r="Z241" s="30"/>
      <c r="AA241" s="30"/>
      <c r="AB241" s="15"/>
      <c r="AC241" s="15"/>
    </row>
    <row r="242" s="8" customFormat="1" ht="60" hidden="1" customHeight="1" spans="1:29">
      <c r="A242" s="16"/>
      <c r="B242" s="15"/>
      <c r="C242" s="133" t="s">
        <v>829</v>
      </c>
      <c r="D242" s="16" t="s">
        <v>117</v>
      </c>
      <c r="E242" s="30" t="s">
        <v>87</v>
      </c>
      <c r="F242" s="15" t="s">
        <v>62</v>
      </c>
      <c r="G242" s="16" t="str">
        <f t="shared" si="11"/>
        <v>党家岘乡</v>
      </c>
      <c r="H242" s="30" t="s">
        <v>830</v>
      </c>
      <c r="I242" s="30" t="s">
        <v>831</v>
      </c>
      <c r="J242" s="16">
        <v>2021</v>
      </c>
      <c r="K242" s="16">
        <v>2021</v>
      </c>
      <c r="L242" s="16">
        <v>8</v>
      </c>
      <c r="M242" s="15" t="s">
        <v>701</v>
      </c>
      <c r="N242" s="30">
        <v>122.2</v>
      </c>
      <c r="O242" s="69"/>
      <c r="P242" s="69"/>
      <c r="Q242" s="69"/>
      <c r="R242" s="69"/>
      <c r="S242" s="69"/>
      <c r="T242" s="87"/>
      <c r="U242" s="139">
        <v>120.642821</v>
      </c>
      <c r="V242" s="30"/>
      <c r="W242" s="30"/>
      <c r="X242" s="16" t="str">
        <f t="shared" si="12"/>
        <v>上秀村</v>
      </c>
      <c r="Y242" s="16" t="str">
        <f t="shared" si="13"/>
        <v>上秀村</v>
      </c>
      <c r="Z242" s="30"/>
      <c r="AA242" s="30"/>
      <c r="AB242" s="15"/>
      <c r="AC242" s="15"/>
    </row>
    <row r="243" s="8" customFormat="1" ht="51" hidden="1" customHeight="1" spans="1:29">
      <c r="A243" s="16"/>
      <c r="B243" s="15"/>
      <c r="C243" s="133" t="s">
        <v>832</v>
      </c>
      <c r="D243" s="16" t="s">
        <v>117</v>
      </c>
      <c r="E243" s="30" t="s">
        <v>77</v>
      </c>
      <c r="F243" s="15" t="s">
        <v>62</v>
      </c>
      <c r="G243" s="16" t="s">
        <v>77</v>
      </c>
      <c r="H243" s="30" t="s">
        <v>57</v>
      </c>
      <c r="I243" s="30" t="s">
        <v>833</v>
      </c>
      <c r="J243" s="16">
        <v>2021</v>
      </c>
      <c r="K243" s="16">
        <v>2021</v>
      </c>
      <c r="L243" s="16">
        <v>8</v>
      </c>
      <c r="M243" s="15" t="s">
        <v>701</v>
      </c>
      <c r="N243" s="30">
        <v>28</v>
      </c>
      <c r="O243" s="69"/>
      <c r="P243" s="69"/>
      <c r="Q243" s="69"/>
      <c r="R243" s="69"/>
      <c r="S243" s="69"/>
      <c r="T243" s="87"/>
      <c r="U243" s="139">
        <v>27.8939</v>
      </c>
      <c r="V243" s="30"/>
      <c r="W243" s="30"/>
      <c r="X243" s="16" t="s">
        <v>57</v>
      </c>
      <c r="Y243" s="16" t="s">
        <v>57</v>
      </c>
      <c r="Z243" s="30"/>
      <c r="AA243" s="30"/>
      <c r="AB243" s="15"/>
      <c r="AC243" s="15"/>
    </row>
    <row r="244" s="8" customFormat="1" ht="60" hidden="1" customHeight="1" spans="1:29">
      <c r="A244" s="16"/>
      <c r="B244" s="15"/>
      <c r="C244" s="30" t="s">
        <v>834</v>
      </c>
      <c r="D244" s="16" t="s">
        <v>117</v>
      </c>
      <c r="E244" s="30" t="s">
        <v>94</v>
      </c>
      <c r="F244" s="15" t="s">
        <v>62</v>
      </c>
      <c r="G244" s="16" t="str">
        <f t="shared" ref="G244:G266" si="14">E244</f>
        <v>八里湾乡</v>
      </c>
      <c r="H244" s="30" t="s">
        <v>303</v>
      </c>
      <c r="I244" s="30" t="s">
        <v>835</v>
      </c>
      <c r="J244" s="16">
        <v>2021</v>
      </c>
      <c r="K244" s="16">
        <v>2021</v>
      </c>
      <c r="L244" s="16">
        <v>8</v>
      </c>
      <c r="M244" s="15" t="s">
        <v>701</v>
      </c>
      <c r="N244" s="30">
        <v>64.5</v>
      </c>
      <c r="O244" s="69"/>
      <c r="P244" s="69"/>
      <c r="Q244" s="69"/>
      <c r="R244" s="69"/>
      <c r="S244" s="69"/>
      <c r="T244" s="69"/>
      <c r="U244" s="136">
        <v>62.298</v>
      </c>
      <c r="V244" s="30"/>
      <c r="W244" s="30"/>
      <c r="X244" s="16" t="str">
        <f t="shared" ref="X244:X266" si="15">H244</f>
        <v>富岔村</v>
      </c>
      <c r="Y244" s="16" t="str">
        <f t="shared" ref="Y244:Y266" si="16">X244</f>
        <v>富岔村</v>
      </c>
      <c r="Z244" s="30"/>
      <c r="AA244" s="30"/>
      <c r="AB244" s="15"/>
      <c r="AC244" s="15"/>
    </row>
    <row r="245" ht="60" hidden="1" customHeight="1" spans="1:29">
      <c r="A245" s="16"/>
      <c r="B245" s="15"/>
      <c r="C245" s="132" t="s">
        <v>836</v>
      </c>
      <c r="D245" s="16" t="s">
        <v>117</v>
      </c>
      <c r="E245" s="30" t="s">
        <v>90</v>
      </c>
      <c r="F245" s="15" t="s">
        <v>62</v>
      </c>
      <c r="G245" s="16" t="str">
        <f t="shared" si="14"/>
        <v>翟家所镇</v>
      </c>
      <c r="H245" s="30" t="s">
        <v>837</v>
      </c>
      <c r="I245" s="30" t="s">
        <v>838</v>
      </c>
      <c r="J245" s="16">
        <v>2021</v>
      </c>
      <c r="K245" s="16">
        <v>2021</v>
      </c>
      <c r="L245" s="16">
        <v>8</v>
      </c>
      <c r="M245" s="15" t="s">
        <v>701</v>
      </c>
      <c r="N245" s="30">
        <v>24.5</v>
      </c>
      <c r="O245" s="69"/>
      <c r="P245" s="69"/>
      <c r="Q245" s="69"/>
      <c r="R245" s="69"/>
      <c r="S245" s="69"/>
      <c r="T245" s="69"/>
      <c r="U245" s="136">
        <v>24.4517</v>
      </c>
      <c r="V245" s="30"/>
      <c r="W245" s="30"/>
      <c r="X245" s="16" t="str">
        <f t="shared" si="15"/>
        <v>六房村</v>
      </c>
      <c r="Y245" s="16" t="str">
        <f t="shared" si="16"/>
        <v>六房村</v>
      </c>
      <c r="Z245" s="30"/>
      <c r="AA245" s="30"/>
      <c r="AB245" s="15"/>
      <c r="AC245" s="15"/>
    </row>
    <row r="246" ht="76" hidden="1" customHeight="1" spans="1:29">
      <c r="A246" s="16"/>
      <c r="B246" s="15"/>
      <c r="C246" s="132" t="s">
        <v>839</v>
      </c>
      <c r="D246" s="16" t="s">
        <v>117</v>
      </c>
      <c r="E246" s="30" t="s">
        <v>94</v>
      </c>
      <c r="F246" s="15" t="s">
        <v>62</v>
      </c>
      <c r="G246" s="16" t="str">
        <f t="shared" si="14"/>
        <v>八里湾乡</v>
      </c>
      <c r="H246" s="30" t="s">
        <v>840</v>
      </c>
      <c r="I246" s="132" t="s">
        <v>841</v>
      </c>
      <c r="J246" s="16">
        <v>2021</v>
      </c>
      <c r="K246" s="16">
        <v>2021</v>
      </c>
      <c r="L246" s="16">
        <v>8</v>
      </c>
      <c r="M246" s="15" t="s">
        <v>701</v>
      </c>
      <c r="N246" s="30">
        <v>152.2</v>
      </c>
      <c r="O246" s="69"/>
      <c r="P246" s="69"/>
      <c r="Q246" s="69"/>
      <c r="R246" s="69"/>
      <c r="S246" s="69"/>
      <c r="T246" s="69"/>
      <c r="U246" s="87">
        <v>152.1339</v>
      </c>
      <c r="V246" s="30"/>
      <c r="W246" s="30"/>
      <c r="X246" s="16" t="str">
        <f t="shared" si="15"/>
        <v>谷地村</v>
      </c>
      <c r="Y246" s="16" t="str">
        <f t="shared" si="16"/>
        <v>谷地村</v>
      </c>
      <c r="Z246" s="30"/>
      <c r="AA246" s="30"/>
      <c r="AB246" s="15"/>
      <c r="AC246" s="15"/>
    </row>
    <row r="247" ht="76" hidden="1" customHeight="1" spans="1:29">
      <c r="A247" s="16"/>
      <c r="B247" s="15"/>
      <c r="C247" s="134" t="s">
        <v>842</v>
      </c>
      <c r="D247" s="16" t="s">
        <v>117</v>
      </c>
      <c r="E247" s="30" t="s">
        <v>114</v>
      </c>
      <c r="F247" s="15" t="s">
        <v>62</v>
      </c>
      <c r="G247" s="16" t="str">
        <f t="shared" si="14"/>
        <v>土高山乡</v>
      </c>
      <c r="H247" s="30" t="s">
        <v>843</v>
      </c>
      <c r="I247" s="134" t="s">
        <v>844</v>
      </c>
      <c r="J247" s="16">
        <v>2021</v>
      </c>
      <c r="K247" s="16">
        <v>2021</v>
      </c>
      <c r="L247" s="16">
        <v>8</v>
      </c>
      <c r="M247" s="15" t="s">
        <v>701</v>
      </c>
      <c r="N247" s="30">
        <v>142</v>
      </c>
      <c r="O247" s="69"/>
      <c r="P247" s="69"/>
      <c r="Q247" s="69"/>
      <c r="R247" s="69"/>
      <c r="S247" s="69"/>
      <c r="T247" s="69"/>
      <c r="U247" s="136">
        <v>141.9396</v>
      </c>
      <c r="V247" s="30"/>
      <c r="W247" s="30"/>
      <c r="X247" s="16" t="str">
        <f t="shared" si="15"/>
        <v>中庄村</v>
      </c>
      <c r="Y247" s="16" t="str">
        <f t="shared" si="16"/>
        <v>中庄村</v>
      </c>
      <c r="Z247" s="30"/>
      <c r="AA247" s="30"/>
      <c r="AB247" s="15"/>
      <c r="AC247" s="15"/>
    </row>
    <row r="248" ht="60" hidden="1" customHeight="1" spans="1:29">
      <c r="A248" s="16"/>
      <c r="B248" s="15"/>
      <c r="C248" s="135" t="s">
        <v>845</v>
      </c>
      <c r="D248" s="16" t="s">
        <v>117</v>
      </c>
      <c r="E248" s="30" t="s">
        <v>101</v>
      </c>
      <c r="F248" s="15" t="s">
        <v>62</v>
      </c>
      <c r="G248" s="16" t="str">
        <f t="shared" si="14"/>
        <v>汉家岔镇</v>
      </c>
      <c r="H248" s="30" t="s">
        <v>719</v>
      </c>
      <c r="I248" s="30" t="s">
        <v>846</v>
      </c>
      <c r="J248" s="16">
        <v>2021</v>
      </c>
      <c r="K248" s="16">
        <v>2021</v>
      </c>
      <c r="L248" s="16">
        <v>8</v>
      </c>
      <c r="M248" s="15" t="s">
        <v>701</v>
      </c>
      <c r="N248" s="30">
        <v>58.4</v>
      </c>
      <c r="O248" s="69"/>
      <c r="P248" s="69"/>
      <c r="Q248" s="69"/>
      <c r="R248" s="69"/>
      <c r="S248" s="69"/>
      <c r="T248" s="69"/>
      <c r="U248" s="136">
        <v>58.1977</v>
      </c>
      <c r="V248" s="30"/>
      <c r="W248" s="30"/>
      <c r="X248" s="16" t="str">
        <f t="shared" si="15"/>
        <v>塔岔村</v>
      </c>
      <c r="Y248" s="16" t="str">
        <f t="shared" si="16"/>
        <v>塔岔村</v>
      </c>
      <c r="Z248" s="30"/>
      <c r="AA248" s="30"/>
      <c r="AB248" s="15"/>
      <c r="AC248" s="15"/>
    </row>
    <row r="249" ht="60" hidden="1" customHeight="1" spans="1:29">
      <c r="A249" s="16"/>
      <c r="B249" s="15"/>
      <c r="C249" s="30" t="s">
        <v>847</v>
      </c>
      <c r="D249" s="16" t="s">
        <v>117</v>
      </c>
      <c r="E249" s="30" t="s">
        <v>114</v>
      </c>
      <c r="F249" s="15" t="s">
        <v>848</v>
      </c>
      <c r="G249" s="16" t="str">
        <f t="shared" si="14"/>
        <v>土高山乡</v>
      </c>
      <c r="H249" s="30"/>
      <c r="I249" s="30" t="s">
        <v>849</v>
      </c>
      <c r="J249" s="16">
        <v>2021</v>
      </c>
      <c r="K249" s="16">
        <v>2021</v>
      </c>
      <c r="L249" s="16">
        <v>8</v>
      </c>
      <c r="M249" s="15" t="s">
        <v>701</v>
      </c>
      <c r="N249" s="30">
        <v>192</v>
      </c>
      <c r="O249" s="69"/>
      <c r="P249" s="69"/>
      <c r="Q249" s="69"/>
      <c r="R249" s="69"/>
      <c r="S249" s="69"/>
      <c r="T249" s="69"/>
      <c r="U249" s="87">
        <v>185.4724</v>
      </c>
      <c r="V249" s="30"/>
      <c r="W249" s="30"/>
      <c r="X249" s="16">
        <f t="shared" si="15"/>
        <v>0</v>
      </c>
      <c r="Y249" s="16">
        <f t="shared" si="16"/>
        <v>0</v>
      </c>
      <c r="Z249" s="30"/>
      <c r="AA249" s="30"/>
      <c r="AB249" s="15"/>
      <c r="AC249" s="15"/>
    </row>
    <row r="250" ht="98" hidden="1" customHeight="1" spans="1:29">
      <c r="A250" s="16"/>
      <c r="B250" s="15"/>
      <c r="C250" s="30" t="s">
        <v>850</v>
      </c>
      <c r="D250" s="16" t="s">
        <v>117</v>
      </c>
      <c r="E250" s="30" t="s">
        <v>75</v>
      </c>
      <c r="F250" s="15" t="s">
        <v>848</v>
      </c>
      <c r="G250" s="16" t="str">
        <f t="shared" si="14"/>
        <v>河畔镇</v>
      </c>
      <c r="H250" s="30" t="s">
        <v>851</v>
      </c>
      <c r="I250" s="30" t="s">
        <v>852</v>
      </c>
      <c r="J250" s="16">
        <v>2021</v>
      </c>
      <c r="K250" s="16">
        <v>2021</v>
      </c>
      <c r="L250" s="16">
        <v>8</v>
      </c>
      <c r="M250" s="15" t="s">
        <v>701</v>
      </c>
      <c r="N250" s="30">
        <v>100</v>
      </c>
      <c r="O250" s="69"/>
      <c r="P250" s="69"/>
      <c r="Q250" s="69"/>
      <c r="R250" s="69"/>
      <c r="S250" s="69"/>
      <c r="T250" s="69"/>
      <c r="U250" s="139">
        <v>92.1624</v>
      </c>
      <c r="V250" s="30"/>
      <c r="W250" s="30"/>
      <c r="X250" s="16" t="str">
        <f t="shared" si="15"/>
        <v>冯堡村</v>
      </c>
      <c r="Y250" s="16" t="str">
        <f t="shared" si="16"/>
        <v>冯堡村</v>
      </c>
      <c r="Z250" s="30"/>
      <c r="AA250" s="30"/>
      <c r="AB250" s="15"/>
      <c r="AC250" s="15"/>
    </row>
    <row r="251" ht="98" hidden="1" customHeight="1" spans="1:29">
      <c r="A251" s="16"/>
      <c r="B251" s="15"/>
      <c r="C251" s="30" t="s">
        <v>853</v>
      </c>
      <c r="D251" s="16" t="s">
        <v>117</v>
      </c>
      <c r="E251" s="30" t="s">
        <v>88</v>
      </c>
      <c r="F251" s="15" t="s">
        <v>62</v>
      </c>
      <c r="G251" s="16" t="str">
        <f t="shared" si="14"/>
        <v>老君坡镇</v>
      </c>
      <c r="H251" s="30" t="s">
        <v>854</v>
      </c>
      <c r="I251" s="30" t="s">
        <v>855</v>
      </c>
      <c r="J251" s="16">
        <v>2021</v>
      </c>
      <c r="K251" s="16">
        <v>2021</v>
      </c>
      <c r="L251" s="16">
        <v>8</v>
      </c>
      <c r="M251" s="15" t="s">
        <v>856</v>
      </c>
      <c r="N251" s="30">
        <v>145</v>
      </c>
      <c r="O251" s="69"/>
      <c r="P251" s="69"/>
      <c r="Q251" s="69"/>
      <c r="R251" s="69"/>
      <c r="S251" s="69"/>
      <c r="T251" s="69"/>
      <c r="U251" s="139" t="s">
        <v>857</v>
      </c>
      <c r="V251" s="30"/>
      <c r="W251" s="30"/>
      <c r="X251" s="16" t="str">
        <f t="shared" si="15"/>
        <v>柳岔村</v>
      </c>
      <c r="Y251" s="16" t="str">
        <f t="shared" si="16"/>
        <v>柳岔村</v>
      </c>
      <c r="Z251" s="30"/>
      <c r="AA251" s="30"/>
      <c r="AB251" s="15"/>
      <c r="AC251" s="15"/>
    </row>
    <row r="252" ht="98" hidden="1" customHeight="1" spans="1:29">
      <c r="A252" s="16"/>
      <c r="B252" s="15"/>
      <c r="C252" s="30" t="s">
        <v>858</v>
      </c>
      <c r="D252" s="16" t="s">
        <v>117</v>
      </c>
      <c r="E252" s="30" t="s">
        <v>102</v>
      </c>
      <c r="F252" s="15" t="s">
        <v>62</v>
      </c>
      <c r="G252" s="16" t="str">
        <f t="shared" si="14"/>
        <v>新塬镇</v>
      </c>
      <c r="H252" s="30" t="s">
        <v>823</v>
      </c>
      <c r="I252" s="30" t="s">
        <v>859</v>
      </c>
      <c r="J252" s="16">
        <v>2021</v>
      </c>
      <c r="K252" s="16">
        <v>2021</v>
      </c>
      <c r="L252" s="16">
        <v>8</v>
      </c>
      <c r="M252" s="15" t="s">
        <v>856</v>
      </c>
      <c r="N252" s="30">
        <v>145.9</v>
      </c>
      <c r="O252" s="69"/>
      <c r="P252" s="69"/>
      <c r="Q252" s="69"/>
      <c r="R252" s="69"/>
      <c r="S252" s="69"/>
      <c r="T252" s="69"/>
      <c r="U252" s="140">
        <v>0.8</v>
      </c>
      <c r="V252" s="30"/>
      <c r="W252" s="30"/>
      <c r="X252" s="16" t="str">
        <f t="shared" si="15"/>
        <v>孟塬村</v>
      </c>
      <c r="Y252" s="16" t="str">
        <f t="shared" si="16"/>
        <v>孟塬村</v>
      </c>
      <c r="Z252" s="30"/>
      <c r="AA252" s="30"/>
      <c r="AB252" s="15"/>
      <c r="AC252" s="15"/>
    </row>
    <row r="253" ht="98" hidden="1" customHeight="1" spans="1:29">
      <c r="A253" s="16"/>
      <c r="B253" s="15"/>
      <c r="C253" s="30" t="s">
        <v>860</v>
      </c>
      <c r="D253" s="16" t="s">
        <v>117</v>
      </c>
      <c r="E253" s="30" t="s">
        <v>102</v>
      </c>
      <c r="F253" s="15" t="s">
        <v>62</v>
      </c>
      <c r="G253" s="16" t="str">
        <f t="shared" si="14"/>
        <v>新塬镇</v>
      </c>
      <c r="H253" s="30" t="s">
        <v>823</v>
      </c>
      <c r="I253" s="30" t="s">
        <v>861</v>
      </c>
      <c r="J253" s="16">
        <v>2021</v>
      </c>
      <c r="K253" s="16">
        <v>2021</v>
      </c>
      <c r="L253" s="16">
        <v>8</v>
      </c>
      <c r="M253" s="15" t="s">
        <v>856</v>
      </c>
      <c r="N253" s="30">
        <v>90.1</v>
      </c>
      <c r="O253" s="69"/>
      <c r="P253" s="69"/>
      <c r="Q253" s="69"/>
      <c r="R253" s="69"/>
      <c r="S253" s="69"/>
      <c r="T253" s="69"/>
      <c r="U253" s="140">
        <v>0.8</v>
      </c>
      <c r="V253" s="30"/>
      <c r="W253" s="30"/>
      <c r="X253" s="16" t="str">
        <f t="shared" si="15"/>
        <v>孟塬村</v>
      </c>
      <c r="Y253" s="16" t="str">
        <f t="shared" si="16"/>
        <v>孟塬村</v>
      </c>
      <c r="Z253" s="30"/>
      <c r="AA253" s="30"/>
      <c r="AB253" s="15"/>
      <c r="AC253" s="15"/>
    </row>
    <row r="254" ht="98" hidden="1" customHeight="1" spans="1:29">
      <c r="A254" s="16"/>
      <c r="B254" s="15"/>
      <c r="C254" s="30" t="s">
        <v>862</v>
      </c>
      <c r="D254" s="16" t="s">
        <v>117</v>
      </c>
      <c r="E254" s="30" t="s">
        <v>75</v>
      </c>
      <c r="F254" s="15" t="s">
        <v>62</v>
      </c>
      <c r="G254" s="16" t="str">
        <f t="shared" si="14"/>
        <v>河畔镇</v>
      </c>
      <c r="H254" s="30" t="s">
        <v>379</v>
      </c>
      <c r="I254" s="30" t="s">
        <v>863</v>
      </c>
      <c r="J254" s="16">
        <v>2021</v>
      </c>
      <c r="K254" s="16">
        <v>2021</v>
      </c>
      <c r="L254" s="16">
        <v>8</v>
      </c>
      <c r="M254" s="15" t="s">
        <v>395</v>
      </c>
      <c r="N254" s="30">
        <v>29.3</v>
      </c>
      <c r="O254" s="69"/>
      <c r="P254" s="69"/>
      <c r="Q254" s="69"/>
      <c r="R254" s="69"/>
      <c r="S254" s="69"/>
      <c r="T254" s="69"/>
      <c r="U254" s="141">
        <v>29.2334</v>
      </c>
      <c r="V254" s="30"/>
      <c r="W254" s="30"/>
      <c r="X254" s="16" t="str">
        <f t="shared" si="15"/>
        <v>河畔村</v>
      </c>
      <c r="Y254" s="16" t="str">
        <f t="shared" si="16"/>
        <v>河畔村</v>
      </c>
      <c r="Z254" s="30"/>
      <c r="AA254" s="30"/>
      <c r="AB254" s="15"/>
      <c r="AC254" s="15"/>
    </row>
    <row r="255" ht="98" hidden="1" customHeight="1" spans="1:29">
      <c r="A255" s="16"/>
      <c r="B255" s="15"/>
      <c r="C255" s="30" t="s">
        <v>864</v>
      </c>
      <c r="D255" s="16" t="s">
        <v>117</v>
      </c>
      <c r="E255" s="30" t="s">
        <v>101</v>
      </c>
      <c r="F255" s="15" t="s">
        <v>62</v>
      </c>
      <c r="G255" s="16" t="str">
        <f t="shared" si="14"/>
        <v>汉家岔镇</v>
      </c>
      <c r="H255" s="30" t="s">
        <v>865</v>
      </c>
      <c r="I255" s="30" t="s">
        <v>866</v>
      </c>
      <c r="J255" s="16">
        <v>2021</v>
      </c>
      <c r="K255" s="16">
        <v>2021</v>
      </c>
      <c r="L255" s="16">
        <v>8</v>
      </c>
      <c r="M255" s="15" t="s">
        <v>395</v>
      </c>
      <c r="N255" s="30">
        <v>22.8</v>
      </c>
      <c r="O255" s="69"/>
      <c r="P255" s="69"/>
      <c r="Q255" s="69"/>
      <c r="R255" s="69"/>
      <c r="S255" s="69"/>
      <c r="T255" s="69"/>
      <c r="U255" s="142" t="s">
        <v>857</v>
      </c>
      <c r="V255" s="30"/>
      <c r="W255" s="30"/>
      <c r="X255" s="16" t="str">
        <f t="shared" si="15"/>
        <v>赵岔村</v>
      </c>
      <c r="Y255" s="16" t="str">
        <f t="shared" si="16"/>
        <v>赵岔村</v>
      </c>
      <c r="Z255" s="30"/>
      <c r="AA255" s="30"/>
      <c r="AB255" s="15"/>
      <c r="AC255" s="15"/>
    </row>
    <row r="256" ht="98" hidden="1" customHeight="1" spans="1:29">
      <c r="A256" s="16"/>
      <c r="B256" s="15"/>
      <c r="C256" s="30" t="s">
        <v>867</v>
      </c>
      <c r="D256" s="16" t="s">
        <v>117</v>
      </c>
      <c r="E256" s="30" t="s">
        <v>75</v>
      </c>
      <c r="F256" s="15" t="s">
        <v>62</v>
      </c>
      <c r="G256" s="16" t="str">
        <f t="shared" si="14"/>
        <v>河畔镇</v>
      </c>
      <c r="H256" s="30" t="s">
        <v>277</v>
      </c>
      <c r="I256" s="30" t="s">
        <v>868</v>
      </c>
      <c r="J256" s="16">
        <v>2021</v>
      </c>
      <c r="K256" s="16">
        <v>2021</v>
      </c>
      <c r="L256" s="16">
        <v>8</v>
      </c>
      <c r="M256" s="15" t="s">
        <v>395</v>
      </c>
      <c r="N256" s="30">
        <v>5.4</v>
      </c>
      <c r="O256" s="69"/>
      <c r="P256" s="69"/>
      <c r="Q256" s="69"/>
      <c r="R256" s="69"/>
      <c r="S256" s="69"/>
      <c r="T256" s="69"/>
      <c r="U256" s="141">
        <v>5.4</v>
      </c>
      <c r="V256" s="30"/>
      <c r="W256" s="30"/>
      <c r="X256" s="16" t="str">
        <f t="shared" si="15"/>
        <v>宋坪村</v>
      </c>
      <c r="Y256" s="16" t="str">
        <f t="shared" si="16"/>
        <v>宋坪村</v>
      </c>
      <c r="Z256" s="30"/>
      <c r="AA256" s="30"/>
      <c r="AB256" s="15"/>
      <c r="AC256" s="15"/>
    </row>
    <row r="257" ht="98" hidden="1" customHeight="1" spans="1:29">
      <c r="A257" s="16"/>
      <c r="B257" s="15"/>
      <c r="C257" s="30" t="s">
        <v>869</v>
      </c>
      <c r="D257" s="16" t="s">
        <v>117</v>
      </c>
      <c r="E257" s="30" t="s">
        <v>216</v>
      </c>
      <c r="F257" s="15" t="s">
        <v>62</v>
      </c>
      <c r="G257" s="16" t="str">
        <f t="shared" si="14"/>
        <v>新添堡乡</v>
      </c>
      <c r="H257" s="30" t="s">
        <v>217</v>
      </c>
      <c r="I257" s="30" t="s">
        <v>870</v>
      </c>
      <c r="J257" s="16">
        <v>2021</v>
      </c>
      <c r="K257" s="16">
        <v>2021</v>
      </c>
      <c r="L257" s="16">
        <v>8</v>
      </c>
      <c r="M257" s="15" t="s">
        <v>395</v>
      </c>
      <c r="N257" s="30">
        <v>90.13</v>
      </c>
      <c r="O257" s="69"/>
      <c r="P257" s="69"/>
      <c r="Q257" s="69"/>
      <c r="R257" s="69"/>
      <c r="S257" s="69"/>
      <c r="T257" s="69"/>
      <c r="U257" s="136">
        <v>90.0296</v>
      </c>
      <c r="V257" s="30"/>
      <c r="W257" s="30"/>
      <c r="X257" s="16" t="str">
        <f t="shared" si="15"/>
        <v>河屲村</v>
      </c>
      <c r="Y257" s="16" t="str">
        <f t="shared" si="16"/>
        <v>河屲村</v>
      </c>
      <c r="Z257" s="30"/>
      <c r="AA257" s="30"/>
      <c r="AB257" s="15"/>
      <c r="AC257" s="15"/>
    </row>
    <row r="258" ht="98" hidden="1" customHeight="1" spans="1:29">
      <c r="A258" s="16"/>
      <c r="B258" s="15"/>
      <c r="C258" s="30" t="s">
        <v>871</v>
      </c>
      <c r="D258" s="16" t="s">
        <v>117</v>
      </c>
      <c r="E258" s="30" t="s">
        <v>68</v>
      </c>
      <c r="F258" s="15" t="s">
        <v>62</v>
      </c>
      <c r="G258" s="16" t="str">
        <f t="shared" si="14"/>
        <v>郭城驿镇</v>
      </c>
      <c r="H258" s="30" t="s">
        <v>315</v>
      </c>
      <c r="I258" s="30" t="s">
        <v>872</v>
      </c>
      <c r="J258" s="16">
        <v>2021</v>
      </c>
      <c r="K258" s="16">
        <v>2021</v>
      </c>
      <c r="L258" s="16">
        <v>8</v>
      </c>
      <c r="M258" s="15" t="s">
        <v>395</v>
      </c>
      <c r="N258" s="30">
        <v>80.6</v>
      </c>
      <c r="O258" s="69"/>
      <c r="P258" s="69"/>
      <c r="Q258" s="69"/>
      <c r="R258" s="69"/>
      <c r="S258" s="69"/>
      <c r="T258" s="69"/>
      <c r="U258" s="136">
        <v>80.528</v>
      </c>
      <c r="V258" s="30"/>
      <c r="W258" s="30"/>
      <c r="X258" s="16" t="str">
        <f t="shared" si="15"/>
        <v>小羊营村</v>
      </c>
      <c r="Y258" s="16" t="str">
        <f t="shared" si="16"/>
        <v>小羊营村</v>
      </c>
      <c r="Z258" s="30"/>
      <c r="AA258" s="30"/>
      <c r="AB258" s="15"/>
      <c r="AC258" s="15"/>
    </row>
    <row r="259" ht="98" hidden="1" customHeight="1" spans="1:29">
      <c r="A259" s="16"/>
      <c r="B259" s="15"/>
      <c r="C259" s="30" t="s">
        <v>873</v>
      </c>
      <c r="D259" s="16" t="s">
        <v>117</v>
      </c>
      <c r="E259" s="30" t="s">
        <v>77</v>
      </c>
      <c r="F259" s="15" t="s">
        <v>62</v>
      </c>
      <c r="G259" s="16" t="str">
        <f t="shared" si="14"/>
        <v>头寨子镇</v>
      </c>
      <c r="H259" s="30" t="s">
        <v>57</v>
      </c>
      <c r="I259" s="30" t="s">
        <v>874</v>
      </c>
      <c r="J259" s="16">
        <v>2021</v>
      </c>
      <c r="K259" s="16">
        <v>2021</v>
      </c>
      <c r="L259" s="16">
        <v>8</v>
      </c>
      <c r="M259" s="15" t="s">
        <v>395</v>
      </c>
      <c r="N259" s="30">
        <v>114.67</v>
      </c>
      <c r="O259" s="69"/>
      <c r="P259" s="69"/>
      <c r="Q259" s="69"/>
      <c r="R259" s="69"/>
      <c r="S259" s="69"/>
      <c r="T259" s="69"/>
      <c r="U259" s="136">
        <v>114.5232</v>
      </c>
      <c r="V259" s="30"/>
      <c r="W259" s="30"/>
      <c r="X259" s="16" t="str">
        <f t="shared" si="15"/>
        <v>中湾村</v>
      </c>
      <c r="Y259" s="16" t="str">
        <f t="shared" si="16"/>
        <v>中湾村</v>
      </c>
      <c r="Z259" s="30"/>
      <c r="AA259" s="30"/>
      <c r="AB259" s="15"/>
      <c r="AC259" s="15"/>
    </row>
    <row r="260" ht="98" hidden="1" customHeight="1" spans="1:29">
      <c r="A260" s="16"/>
      <c r="B260" s="15"/>
      <c r="C260" s="30" t="s">
        <v>875</v>
      </c>
      <c r="D260" s="16" t="s">
        <v>117</v>
      </c>
      <c r="E260" s="30" t="s">
        <v>77</v>
      </c>
      <c r="F260" s="15" t="s">
        <v>62</v>
      </c>
      <c r="G260" s="16" t="str">
        <f t="shared" si="14"/>
        <v>头寨子镇</v>
      </c>
      <c r="H260" s="30" t="s">
        <v>57</v>
      </c>
      <c r="I260" s="30" t="s">
        <v>876</v>
      </c>
      <c r="J260" s="16">
        <v>2021</v>
      </c>
      <c r="K260" s="16">
        <v>2021</v>
      </c>
      <c r="L260" s="16">
        <v>8</v>
      </c>
      <c r="M260" s="15" t="s">
        <v>395</v>
      </c>
      <c r="N260" s="30">
        <v>59.37</v>
      </c>
      <c r="O260" s="69"/>
      <c r="P260" s="69"/>
      <c r="Q260" s="69"/>
      <c r="R260" s="69"/>
      <c r="S260" s="69"/>
      <c r="T260" s="69"/>
      <c r="U260" s="136">
        <v>59.2049</v>
      </c>
      <c r="V260" s="30"/>
      <c r="W260" s="30"/>
      <c r="X260" s="16" t="str">
        <f t="shared" si="15"/>
        <v>中湾村</v>
      </c>
      <c r="Y260" s="16" t="str">
        <f t="shared" si="16"/>
        <v>中湾村</v>
      </c>
      <c r="Z260" s="30"/>
      <c r="AA260" s="30"/>
      <c r="AB260" s="15"/>
      <c r="AC260" s="15"/>
    </row>
    <row r="261" ht="98" hidden="1" customHeight="1" spans="1:29">
      <c r="A261" s="16"/>
      <c r="B261" s="15"/>
      <c r="C261" s="30" t="s">
        <v>877</v>
      </c>
      <c r="D261" s="16" t="s">
        <v>117</v>
      </c>
      <c r="E261" s="30" t="s">
        <v>97</v>
      </c>
      <c r="F261" s="15" t="s">
        <v>62</v>
      </c>
      <c r="G261" s="16" t="str">
        <f t="shared" si="14"/>
        <v>大沟镇</v>
      </c>
      <c r="H261" s="30" t="s">
        <v>281</v>
      </c>
      <c r="I261" s="30" t="s">
        <v>878</v>
      </c>
      <c r="J261" s="16">
        <v>2021</v>
      </c>
      <c r="K261" s="16">
        <v>2021</v>
      </c>
      <c r="L261" s="16">
        <v>8</v>
      </c>
      <c r="M261" s="15" t="s">
        <v>395</v>
      </c>
      <c r="N261" s="30">
        <v>77.73</v>
      </c>
      <c r="O261" s="69"/>
      <c r="P261" s="69"/>
      <c r="Q261" s="69"/>
      <c r="R261" s="69"/>
      <c r="S261" s="69"/>
      <c r="T261" s="69"/>
      <c r="U261" s="136">
        <v>77.6081</v>
      </c>
      <c r="V261" s="30"/>
      <c r="W261" s="30"/>
      <c r="X261" s="16" t="str">
        <f t="shared" si="15"/>
        <v>掌里村</v>
      </c>
      <c r="Y261" s="16" t="str">
        <f t="shared" si="16"/>
        <v>掌里村</v>
      </c>
      <c r="Z261" s="30"/>
      <c r="AA261" s="30"/>
      <c r="AB261" s="15"/>
      <c r="AC261" s="15"/>
    </row>
    <row r="262" ht="98" hidden="1" customHeight="1" spans="1:29">
      <c r="A262" s="16"/>
      <c r="B262" s="15"/>
      <c r="C262" s="30" t="s">
        <v>879</v>
      </c>
      <c r="D262" s="16" t="s">
        <v>117</v>
      </c>
      <c r="E262" s="30" t="s">
        <v>97</v>
      </c>
      <c r="F262" s="15" t="s">
        <v>62</v>
      </c>
      <c r="G262" s="16" t="str">
        <f t="shared" si="14"/>
        <v>大沟镇</v>
      </c>
      <c r="H262" s="30" t="s">
        <v>281</v>
      </c>
      <c r="I262" s="30" t="s">
        <v>880</v>
      </c>
      <c r="J262" s="16">
        <v>2021</v>
      </c>
      <c r="K262" s="16">
        <v>2021</v>
      </c>
      <c r="L262" s="16">
        <v>8</v>
      </c>
      <c r="M262" s="15" t="s">
        <v>395</v>
      </c>
      <c r="N262" s="30">
        <v>172.4</v>
      </c>
      <c r="O262" s="69"/>
      <c r="P262" s="69"/>
      <c r="Q262" s="69"/>
      <c r="R262" s="69"/>
      <c r="S262" s="69"/>
      <c r="T262" s="69"/>
      <c r="U262" s="136">
        <v>172.2005</v>
      </c>
      <c r="V262" s="30"/>
      <c r="W262" s="30"/>
      <c r="X262" s="16" t="str">
        <f t="shared" si="15"/>
        <v>掌里村</v>
      </c>
      <c r="Y262" s="16" t="str">
        <f t="shared" si="16"/>
        <v>掌里村</v>
      </c>
      <c r="Z262" s="30"/>
      <c r="AA262" s="30"/>
      <c r="AB262" s="15"/>
      <c r="AC262" s="15"/>
    </row>
    <row r="263" ht="98" hidden="1" customHeight="1" spans="1:29">
      <c r="A263" s="16"/>
      <c r="B263" s="15"/>
      <c r="C263" s="30" t="s">
        <v>881</v>
      </c>
      <c r="D263" s="16" t="s">
        <v>117</v>
      </c>
      <c r="E263" s="30" t="s">
        <v>94</v>
      </c>
      <c r="F263" s="15" t="s">
        <v>62</v>
      </c>
      <c r="G263" s="16" t="str">
        <f t="shared" si="14"/>
        <v>八里湾乡</v>
      </c>
      <c r="H263" s="30" t="s">
        <v>303</v>
      </c>
      <c r="I263" s="30" t="s">
        <v>882</v>
      </c>
      <c r="J263" s="16">
        <v>2021</v>
      </c>
      <c r="K263" s="16">
        <v>2021</v>
      </c>
      <c r="L263" s="16">
        <v>8</v>
      </c>
      <c r="M263" s="15" t="s">
        <v>395</v>
      </c>
      <c r="N263" s="30">
        <v>170.4</v>
      </c>
      <c r="O263" s="69"/>
      <c r="P263" s="69"/>
      <c r="Q263" s="69"/>
      <c r="R263" s="69"/>
      <c r="S263" s="69"/>
      <c r="T263" s="69"/>
      <c r="U263" s="136">
        <v>170.28648</v>
      </c>
      <c r="V263" s="30"/>
      <c r="W263" s="30"/>
      <c r="X263" s="16" t="str">
        <f t="shared" si="15"/>
        <v>富岔村</v>
      </c>
      <c r="Y263" s="16" t="str">
        <f t="shared" si="16"/>
        <v>富岔村</v>
      </c>
      <c r="Z263" s="30"/>
      <c r="AA263" s="30"/>
      <c r="AB263" s="15"/>
      <c r="AC263" s="15"/>
    </row>
    <row r="264" ht="98" hidden="1" customHeight="1" spans="1:29">
      <c r="A264" s="16"/>
      <c r="B264" s="15"/>
      <c r="C264" s="30" t="s">
        <v>883</v>
      </c>
      <c r="D264" s="16" t="s">
        <v>117</v>
      </c>
      <c r="E264" s="30" t="s">
        <v>90</v>
      </c>
      <c r="F264" s="15" t="s">
        <v>62</v>
      </c>
      <c r="G264" s="16" t="str">
        <f t="shared" si="14"/>
        <v>翟家所镇</v>
      </c>
      <c r="H264" s="30" t="s">
        <v>802</v>
      </c>
      <c r="I264" s="30" t="s">
        <v>884</v>
      </c>
      <c r="J264" s="16">
        <v>2021</v>
      </c>
      <c r="K264" s="16">
        <v>2021</v>
      </c>
      <c r="L264" s="16">
        <v>8</v>
      </c>
      <c r="M264" s="15" t="s">
        <v>395</v>
      </c>
      <c r="N264" s="30">
        <v>87.9</v>
      </c>
      <c r="O264" s="69"/>
      <c r="P264" s="69"/>
      <c r="Q264" s="69"/>
      <c r="R264" s="69"/>
      <c r="S264" s="69"/>
      <c r="T264" s="69"/>
      <c r="U264" s="136">
        <v>87.7924</v>
      </c>
      <c r="V264" s="30"/>
      <c r="W264" s="30"/>
      <c r="X264" s="16" t="str">
        <f t="shared" si="15"/>
        <v>夏阳村</v>
      </c>
      <c r="Y264" s="16" t="str">
        <f t="shared" si="16"/>
        <v>夏阳村</v>
      </c>
      <c r="Z264" s="30"/>
      <c r="AA264" s="30"/>
      <c r="AB264" s="15"/>
      <c r="AC264" s="15"/>
    </row>
    <row r="265" ht="98" hidden="1" customHeight="1" spans="1:29">
      <c r="A265" s="16"/>
      <c r="B265" s="15"/>
      <c r="C265" s="30" t="s">
        <v>885</v>
      </c>
      <c r="D265" s="16" t="s">
        <v>117</v>
      </c>
      <c r="E265" s="30" t="s">
        <v>90</v>
      </c>
      <c r="F265" s="15" t="s">
        <v>62</v>
      </c>
      <c r="G265" s="16" t="str">
        <f t="shared" si="14"/>
        <v>翟家所镇</v>
      </c>
      <c r="H265" s="30" t="s">
        <v>802</v>
      </c>
      <c r="I265" s="30" t="s">
        <v>886</v>
      </c>
      <c r="J265" s="16">
        <v>2021</v>
      </c>
      <c r="K265" s="16">
        <v>2021</v>
      </c>
      <c r="L265" s="16">
        <v>8</v>
      </c>
      <c r="M265" s="15" t="s">
        <v>395</v>
      </c>
      <c r="N265" s="30">
        <v>79.4</v>
      </c>
      <c r="O265" s="69"/>
      <c r="P265" s="69"/>
      <c r="Q265" s="69"/>
      <c r="R265" s="69"/>
      <c r="S265" s="69"/>
      <c r="T265" s="69"/>
      <c r="U265" s="136">
        <v>79.292</v>
      </c>
      <c r="V265" s="30"/>
      <c r="W265" s="30"/>
      <c r="X265" s="16" t="str">
        <f t="shared" si="15"/>
        <v>夏阳村</v>
      </c>
      <c r="Y265" s="16" t="str">
        <f t="shared" si="16"/>
        <v>夏阳村</v>
      </c>
      <c r="Z265" s="30"/>
      <c r="AA265" s="30"/>
      <c r="AB265" s="15"/>
      <c r="AC265" s="15"/>
    </row>
    <row r="266" ht="98" hidden="1" customHeight="1" spans="1:29">
      <c r="A266" s="16"/>
      <c r="B266" s="15"/>
      <c r="C266" s="30" t="s">
        <v>887</v>
      </c>
      <c r="D266" s="16" t="s">
        <v>117</v>
      </c>
      <c r="E266" s="30" t="s">
        <v>75</v>
      </c>
      <c r="F266" s="15" t="s">
        <v>62</v>
      </c>
      <c r="G266" s="16" t="str">
        <f t="shared" si="14"/>
        <v>河畔镇</v>
      </c>
      <c r="H266" s="30" t="s">
        <v>888</v>
      </c>
      <c r="I266" s="30" t="s">
        <v>889</v>
      </c>
      <c r="J266" s="16">
        <v>2021</v>
      </c>
      <c r="K266" s="16">
        <v>2021</v>
      </c>
      <c r="L266" s="16">
        <v>8</v>
      </c>
      <c r="M266" s="15" t="s">
        <v>395</v>
      </c>
      <c r="N266" s="30">
        <v>60.3</v>
      </c>
      <c r="O266" s="69"/>
      <c r="P266" s="69"/>
      <c r="Q266" s="69"/>
      <c r="R266" s="69"/>
      <c r="S266" s="69"/>
      <c r="T266" s="69"/>
      <c r="U266" s="136">
        <v>60.221</v>
      </c>
      <c r="V266" s="30"/>
      <c r="W266" s="30"/>
      <c r="X266" s="16" t="str">
        <f t="shared" si="15"/>
        <v>任王村</v>
      </c>
      <c r="Y266" s="16" t="str">
        <f t="shared" si="16"/>
        <v>任王村</v>
      </c>
      <c r="Z266" s="30"/>
      <c r="AA266" s="30"/>
      <c r="AB266" s="15"/>
      <c r="AC266" s="15"/>
    </row>
    <row r="267" ht="132" hidden="1" customHeight="1" spans="1:29">
      <c r="A267" s="16"/>
      <c r="B267" s="15"/>
      <c r="C267" s="30" t="s">
        <v>890</v>
      </c>
      <c r="D267" s="16" t="s">
        <v>117</v>
      </c>
      <c r="E267" s="30" t="s">
        <v>61</v>
      </c>
      <c r="F267" s="15" t="s">
        <v>62</v>
      </c>
      <c r="G267" s="16" t="str">
        <f t="shared" ref="G267:G308" si="17">E267</f>
        <v>杨崖集镇</v>
      </c>
      <c r="H267" s="30" t="s">
        <v>409</v>
      </c>
      <c r="I267" s="30" t="s">
        <v>891</v>
      </c>
      <c r="J267" s="16">
        <v>2021</v>
      </c>
      <c r="K267" s="16">
        <v>2021</v>
      </c>
      <c r="L267" s="16">
        <v>8</v>
      </c>
      <c r="M267" s="15" t="s">
        <v>395</v>
      </c>
      <c r="N267" s="30">
        <v>72.4</v>
      </c>
      <c r="O267" s="69"/>
      <c r="P267" s="69"/>
      <c r="Q267" s="69"/>
      <c r="R267" s="69"/>
      <c r="S267" s="69"/>
      <c r="T267" s="69"/>
      <c r="U267" s="139" t="s">
        <v>892</v>
      </c>
      <c r="V267" s="30"/>
      <c r="W267" s="30"/>
      <c r="X267" s="16" t="str">
        <f t="shared" ref="X267:X301" si="18">H267</f>
        <v>刘咀村</v>
      </c>
      <c r="Y267" s="16" t="str">
        <f t="shared" ref="Y267:Y301" si="19">X267</f>
        <v>刘咀村</v>
      </c>
      <c r="Z267" s="30"/>
      <c r="AA267" s="30"/>
      <c r="AB267" s="15"/>
      <c r="AC267" s="15"/>
    </row>
    <row r="268" ht="98" hidden="1" customHeight="1" spans="1:29">
      <c r="A268" s="16"/>
      <c r="B268" s="15"/>
      <c r="C268" s="30" t="s">
        <v>893</v>
      </c>
      <c r="D268" s="16" t="s">
        <v>117</v>
      </c>
      <c r="E268" s="30" t="s">
        <v>107</v>
      </c>
      <c r="F268" s="15" t="s">
        <v>62</v>
      </c>
      <c r="G268" s="16" t="str">
        <f t="shared" si="17"/>
        <v>侯家川镇</v>
      </c>
      <c r="H268" s="30" t="s">
        <v>894</v>
      </c>
      <c r="I268" s="30" t="s">
        <v>895</v>
      </c>
      <c r="J268" s="16">
        <v>2021</v>
      </c>
      <c r="K268" s="16">
        <v>2021</v>
      </c>
      <c r="L268" s="16">
        <v>8</v>
      </c>
      <c r="M268" s="15" t="s">
        <v>395</v>
      </c>
      <c r="N268" s="30">
        <v>112.1</v>
      </c>
      <c r="O268" s="69"/>
      <c r="P268" s="69"/>
      <c r="Q268" s="69"/>
      <c r="R268" s="69"/>
      <c r="S268" s="69"/>
      <c r="T268" s="69"/>
      <c r="U268" s="136">
        <v>111.9852</v>
      </c>
      <c r="V268" s="30"/>
      <c r="W268" s="30"/>
      <c r="X268" s="16" t="str">
        <f t="shared" si="18"/>
        <v>下川村</v>
      </c>
      <c r="Y268" s="16" t="str">
        <f t="shared" si="19"/>
        <v>下川村</v>
      </c>
      <c r="Z268" s="30"/>
      <c r="AA268" s="30"/>
      <c r="AB268" s="15"/>
      <c r="AC268" s="15"/>
    </row>
    <row r="269" ht="98" hidden="1" customHeight="1" spans="1:29">
      <c r="A269" s="16"/>
      <c r="B269" s="15"/>
      <c r="C269" s="30" t="s">
        <v>896</v>
      </c>
      <c r="D269" s="16" t="s">
        <v>117</v>
      </c>
      <c r="E269" s="30" t="s">
        <v>96</v>
      </c>
      <c r="F269" s="15" t="s">
        <v>62</v>
      </c>
      <c r="G269" s="16" t="str">
        <f t="shared" si="17"/>
        <v>韩家集镇</v>
      </c>
      <c r="H269" s="30" t="s">
        <v>750</v>
      </c>
      <c r="I269" s="30" t="s">
        <v>897</v>
      </c>
      <c r="J269" s="16">
        <v>2021</v>
      </c>
      <c r="K269" s="16">
        <v>2021</v>
      </c>
      <c r="L269" s="16">
        <v>8</v>
      </c>
      <c r="M269" s="15" t="s">
        <v>395</v>
      </c>
      <c r="N269" s="30">
        <v>68.9</v>
      </c>
      <c r="O269" s="69"/>
      <c r="P269" s="69"/>
      <c r="Q269" s="69"/>
      <c r="R269" s="69"/>
      <c r="S269" s="69"/>
      <c r="T269" s="69"/>
      <c r="U269" s="136">
        <v>68.5479</v>
      </c>
      <c r="V269" s="30"/>
      <c r="W269" s="30"/>
      <c r="X269" s="16" t="str">
        <f t="shared" si="18"/>
        <v>袁咀村</v>
      </c>
      <c r="Y269" s="16" t="str">
        <f t="shared" si="19"/>
        <v>袁咀村</v>
      </c>
      <c r="Z269" s="30"/>
      <c r="AA269" s="30"/>
      <c r="AB269" s="15"/>
      <c r="AC269" s="15"/>
    </row>
    <row r="270" ht="98" hidden="1" customHeight="1" spans="1:29">
      <c r="A270" s="16"/>
      <c r="B270" s="15"/>
      <c r="C270" s="30" t="s">
        <v>898</v>
      </c>
      <c r="D270" s="16" t="s">
        <v>117</v>
      </c>
      <c r="E270" s="30" t="s">
        <v>87</v>
      </c>
      <c r="F270" s="15" t="s">
        <v>62</v>
      </c>
      <c r="G270" s="16" t="str">
        <f t="shared" si="17"/>
        <v>党家岘乡</v>
      </c>
      <c r="H270" s="30" t="s">
        <v>238</v>
      </c>
      <c r="I270" s="30" t="s">
        <v>899</v>
      </c>
      <c r="J270" s="16">
        <v>2021</v>
      </c>
      <c r="K270" s="16">
        <v>2021</v>
      </c>
      <c r="L270" s="16">
        <v>8</v>
      </c>
      <c r="M270" s="15" t="s">
        <v>395</v>
      </c>
      <c r="N270" s="30">
        <v>6</v>
      </c>
      <c r="O270" s="69"/>
      <c r="P270" s="69"/>
      <c r="Q270" s="69"/>
      <c r="R270" s="69"/>
      <c r="S270" s="69"/>
      <c r="T270" s="69"/>
      <c r="U270" s="136">
        <v>5.9982</v>
      </c>
      <c r="V270" s="30"/>
      <c r="W270" s="30"/>
      <c r="X270" s="16" t="str">
        <f t="shared" si="18"/>
        <v>党岘村</v>
      </c>
      <c r="Y270" s="16" t="str">
        <f t="shared" si="19"/>
        <v>党岘村</v>
      </c>
      <c r="Z270" s="30"/>
      <c r="AA270" s="30"/>
      <c r="AB270" s="15"/>
      <c r="AC270" s="15"/>
    </row>
    <row r="271" ht="98" hidden="1" customHeight="1" spans="1:29">
      <c r="A271" s="16"/>
      <c r="B271" s="15"/>
      <c r="C271" s="30" t="s">
        <v>900</v>
      </c>
      <c r="D271" s="16" t="s">
        <v>117</v>
      </c>
      <c r="E271" s="30" t="s">
        <v>112</v>
      </c>
      <c r="F271" s="15" t="s">
        <v>62</v>
      </c>
      <c r="G271" s="16" t="str">
        <f t="shared" si="17"/>
        <v>草滩镇</v>
      </c>
      <c r="H271" s="30" t="s">
        <v>151</v>
      </c>
      <c r="I271" s="30" t="s">
        <v>899</v>
      </c>
      <c r="J271" s="16">
        <v>2021</v>
      </c>
      <c r="K271" s="16">
        <v>2021</v>
      </c>
      <c r="L271" s="16">
        <v>8</v>
      </c>
      <c r="M271" s="15" t="s">
        <v>395</v>
      </c>
      <c r="N271" s="30">
        <v>6</v>
      </c>
      <c r="O271" s="69"/>
      <c r="P271" s="69"/>
      <c r="Q271" s="69"/>
      <c r="R271" s="69"/>
      <c r="S271" s="69"/>
      <c r="T271" s="69"/>
      <c r="U271" s="136">
        <v>5.986</v>
      </c>
      <c r="V271" s="30"/>
      <c r="W271" s="30"/>
      <c r="X271" s="16" t="str">
        <f t="shared" si="18"/>
        <v>孔寨村</v>
      </c>
      <c r="Y271" s="16" t="str">
        <f t="shared" si="19"/>
        <v>孔寨村</v>
      </c>
      <c r="Z271" s="30"/>
      <c r="AA271" s="30"/>
      <c r="AB271" s="15"/>
      <c r="AC271" s="15"/>
    </row>
    <row r="272" ht="98" hidden="1" customHeight="1" spans="1:29">
      <c r="A272" s="16"/>
      <c r="B272" s="15"/>
      <c r="C272" s="30" t="s">
        <v>901</v>
      </c>
      <c r="D272" s="16" t="s">
        <v>117</v>
      </c>
      <c r="E272" s="30" t="s">
        <v>61</v>
      </c>
      <c r="F272" s="15" t="s">
        <v>62</v>
      </c>
      <c r="G272" s="16" t="str">
        <f t="shared" si="17"/>
        <v>杨崖集镇</v>
      </c>
      <c r="H272" s="30" t="s">
        <v>498</v>
      </c>
      <c r="I272" s="30" t="s">
        <v>902</v>
      </c>
      <c r="J272" s="16">
        <v>2021</v>
      </c>
      <c r="K272" s="16">
        <v>2021</v>
      </c>
      <c r="L272" s="16">
        <v>8</v>
      </c>
      <c r="M272" s="15" t="s">
        <v>395</v>
      </c>
      <c r="N272" s="30">
        <v>10</v>
      </c>
      <c r="O272" s="69"/>
      <c r="P272" s="69"/>
      <c r="Q272" s="69"/>
      <c r="R272" s="69"/>
      <c r="S272" s="69"/>
      <c r="T272" s="69"/>
      <c r="U272" s="136">
        <v>9.489</v>
      </c>
      <c r="V272" s="30"/>
      <c r="W272" s="30"/>
      <c r="X272" s="16" t="str">
        <f t="shared" si="18"/>
        <v>杨集村</v>
      </c>
      <c r="Y272" s="16" t="str">
        <f t="shared" si="19"/>
        <v>杨集村</v>
      </c>
      <c r="Z272" s="30"/>
      <c r="AA272" s="30"/>
      <c r="AB272" s="15"/>
      <c r="AC272" s="15"/>
    </row>
    <row r="273" ht="98" hidden="1" customHeight="1" spans="1:29">
      <c r="A273" s="16"/>
      <c r="B273" s="15"/>
      <c r="C273" s="30" t="s">
        <v>903</v>
      </c>
      <c r="D273" s="16" t="s">
        <v>117</v>
      </c>
      <c r="E273" s="30" t="s">
        <v>110</v>
      </c>
      <c r="F273" s="15" t="s">
        <v>62</v>
      </c>
      <c r="G273" s="16" t="str">
        <f t="shared" si="17"/>
        <v>土门岘镇</v>
      </c>
      <c r="H273" s="30" t="s">
        <v>730</v>
      </c>
      <c r="I273" s="30" t="s">
        <v>902</v>
      </c>
      <c r="J273" s="16">
        <v>2021</v>
      </c>
      <c r="K273" s="16">
        <v>2021</v>
      </c>
      <c r="L273" s="16">
        <v>8</v>
      </c>
      <c r="M273" s="15" t="s">
        <v>395</v>
      </c>
      <c r="N273" s="30">
        <v>10</v>
      </c>
      <c r="O273" s="69"/>
      <c r="P273" s="69"/>
      <c r="Q273" s="69"/>
      <c r="R273" s="69"/>
      <c r="S273" s="69"/>
      <c r="T273" s="69"/>
      <c r="U273" s="136">
        <v>9.479</v>
      </c>
      <c r="V273" s="30"/>
      <c r="W273" s="30"/>
      <c r="X273" s="16" t="str">
        <f t="shared" si="18"/>
        <v>苏堡村</v>
      </c>
      <c r="Y273" s="16" t="str">
        <f t="shared" si="19"/>
        <v>苏堡村</v>
      </c>
      <c r="Z273" s="30"/>
      <c r="AA273" s="30"/>
      <c r="AB273" s="15"/>
      <c r="AC273" s="15"/>
    </row>
    <row r="274" ht="193" hidden="1" customHeight="1" spans="1:29">
      <c r="A274" s="16"/>
      <c r="B274" s="15"/>
      <c r="C274" s="30" t="s">
        <v>904</v>
      </c>
      <c r="D274" s="16" t="s">
        <v>117</v>
      </c>
      <c r="E274" s="30" t="s">
        <v>87</v>
      </c>
      <c r="F274" s="15" t="s">
        <v>62</v>
      </c>
      <c r="G274" s="16" t="str">
        <f t="shared" si="17"/>
        <v>党家岘乡</v>
      </c>
      <c r="H274" s="30" t="s">
        <v>411</v>
      </c>
      <c r="I274" s="30" t="s">
        <v>905</v>
      </c>
      <c r="J274" s="16">
        <v>2021</v>
      </c>
      <c r="K274" s="16">
        <v>2021</v>
      </c>
      <c r="L274" s="16">
        <v>8</v>
      </c>
      <c r="M274" s="15" t="s">
        <v>395</v>
      </c>
      <c r="N274" s="30">
        <v>20.8</v>
      </c>
      <c r="O274" s="69"/>
      <c r="P274" s="69"/>
      <c r="Q274" s="69"/>
      <c r="R274" s="69"/>
      <c r="S274" s="69"/>
      <c r="T274" s="69"/>
      <c r="U274" s="136">
        <v>20.7668</v>
      </c>
      <c r="V274" s="30"/>
      <c r="W274" s="30"/>
      <c r="X274" s="16" t="str">
        <f t="shared" si="18"/>
        <v>党家岘村</v>
      </c>
      <c r="Y274" s="16" t="str">
        <f t="shared" si="19"/>
        <v>党家岘村</v>
      </c>
      <c r="Z274" s="30"/>
      <c r="AA274" s="30"/>
      <c r="AB274" s="15"/>
      <c r="AC274" s="15"/>
    </row>
    <row r="275" ht="98" hidden="1" customHeight="1" spans="1:29">
      <c r="A275" s="16"/>
      <c r="B275" s="15"/>
      <c r="C275" s="143" t="s">
        <v>906</v>
      </c>
      <c r="D275" s="16" t="s">
        <v>117</v>
      </c>
      <c r="E275" s="30" t="s">
        <v>61</v>
      </c>
      <c r="F275" s="15" t="s">
        <v>62</v>
      </c>
      <c r="G275" s="16" t="str">
        <f t="shared" si="17"/>
        <v>杨崖集镇</v>
      </c>
      <c r="H275" s="30" t="s">
        <v>63</v>
      </c>
      <c r="I275" s="30" t="s">
        <v>907</v>
      </c>
      <c r="J275" s="16">
        <v>2021</v>
      </c>
      <c r="K275" s="16">
        <v>2021</v>
      </c>
      <c r="L275" s="16">
        <v>8</v>
      </c>
      <c r="M275" s="15" t="s">
        <v>395</v>
      </c>
      <c r="N275" s="30">
        <v>54.8</v>
      </c>
      <c r="O275" s="69"/>
      <c r="P275" s="69"/>
      <c r="Q275" s="69"/>
      <c r="R275" s="69"/>
      <c r="S275" s="69"/>
      <c r="T275" s="69"/>
      <c r="U275" s="139" t="s">
        <v>857</v>
      </c>
      <c r="V275" s="30"/>
      <c r="W275" s="30"/>
      <c r="X275" s="16" t="str">
        <f t="shared" si="18"/>
        <v>杨崖集村</v>
      </c>
      <c r="Y275" s="16" t="str">
        <f t="shared" si="19"/>
        <v>杨崖集村</v>
      </c>
      <c r="Z275" s="30"/>
      <c r="AA275" s="30"/>
      <c r="AB275" s="15"/>
      <c r="AC275" s="15"/>
    </row>
    <row r="276" ht="98" hidden="1" customHeight="1" spans="1:29">
      <c r="A276" s="16"/>
      <c r="B276" s="15"/>
      <c r="C276" s="144"/>
      <c r="D276" s="16" t="s">
        <v>117</v>
      </c>
      <c r="E276" s="30" t="s">
        <v>61</v>
      </c>
      <c r="F276" s="15" t="s">
        <v>62</v>
      </c>
      <c r="G276" s="16" t="str">
        <f t="shared" si="17"/>
        <v>杨崖集镇</v>
      </c>
      <c r="H276" s="30" t="s">
        <v>63</v>
      </c>
      <c r="I276" s="30" t="s">
        <v>908</v>
      </c>
      <c r="J276" s="16">
        <v>2021</v>
      </c>
      <c r="K276" s="16">
        <v>2021</v>
      </c>
      <c r="L276" s="16">
        <v>8</v>
      </c>
      <c r="M276" s="15" t="s">
        <v>395</v>
      </c>
      <c r="N276" s="30">
        <v>45</v>
      </c>
      <c r="O276" s="69"/>
      <c r="P276" s="69"/>
      <c r="Q276" s="69"/>
      <c r="R276" s="69"/>
      <c r="S276" s="69"/>
      <c r="T276" s="69"/>
      <c r="U276" s="139" t="s">
        <v>857</v>
      </c>
      <c r="V276" s="30"/>
      <c r="W276" s="30"/>
      <c r="X276" s="16" t="str">
        <f t="shared" si="18"/>
        <v>杨崖集村</v>
      </c>
      <c r="Y276" s="16" t="str">
        <f t="shared" si="19"/>
        <v>杨崖集村</v>
      </c>
      <c r="Z276" s="30"/>
      <c r="AA276" s="30"/>
      <c r="AB276" s="15"/>
      <c r="AC276" s="15"/>
    </row>
    <row r="277" ht="98" hidden="1" customHeight="1" spans="1:29">
      <c r="A277" s="16"/>
      <c r="B277" s="15"/>
      <c r="C277" s="144"/>
      <c r="D277" s="16" t="s">
        <v>117</v>
      </c>
      <c r="E277" s="30" t="s">
        <v>61</v>
      </c>
      <c r="F277" s="15" t="s">
        <v>62</v>
      </c>
      <c r="G277" s="16" t="str">
        <f t="shared" si="17"/>
        <v>杨崖集镇</v>
      </c>
      <c r="H277" s="30" t="s">
        <v>63</v>
      </c>
      <c r="I277" s="30" t="s">
        <v>909</v>
      </c>
      <c r="J277" s="16">
        <v>2021</v>
      </c>
      <c r="K277" s="16">
        <v>2021</v>
      </c>
      <c r="L277" s="16">
        <v>8</v>
      </c>
      <c r="M277" s="15" t="s">
        <v>395</v>
      </c>
      <c r="N277" s="30">
        <v>184</v>
      </c>
      <c r="O277" s="69"/>
      <c r="P277" s="69"/>
      <c r="Q277" s="69"/>
      <c r="R277" s="69"/>
      <c r="S277" s="69"/>
      <c r="T277" s="69"/>
      <c r="U277" s="139" t="s">
        <v>857</v>
      </c>
      <c r="V277" s="30"/>
      <c r="W277" s="30"/>
      <c r="X277" s="16" t="str">
        <f t="shared" si="18"/>
        <v>杨崖集村</v>
      </c>
      <c r="Y277" s="16" t="str">
        <f t="shared" si="19"/>
        <v>杨崖集村</v>
      </c>
      <c r="Z277" s="30"/>
      <c r="AA277" s="30"/>
      <c r="AB277" s="15"/>
      <c r="AC277" s="15"/>
    </row>
    <row r="278" ht="98" hidden="1" customHeight="1" spans="1:29">
      <c r="A278" s="16"/>
      <c r="B278" s="15"/>
      <c r="C278" s="144"/>
      <c r="D278" s="16" t="s">
        <v>117</v>
      </c>
      <c r="E278" s="30" t="s">
        <v>61</v>
      </c>
      <c r="F278" s="15" t="s">
        <v>62</v>
      </c>
      <c r="G278" s="16" t="str">
        <f t="shared" si="17"/>
        <v>杨崖集镇</v>
      </c>
      <c r="H278" s="30" t="s">
        <v>63</v>
      </c>
      <c r="I278" s="30" t="s">
        <v>910</v>
      </c>
      <c r="J278" s="16">
        <v>2021</v>
      </c>
      <c r="K278" s="16">
        <v>2021</v>
      </c>
      <c r="L278" s="16">
        <v>8</v>
      </c>
      <c r="M278" s="15" t="s">
        <v>395</v>
      </c>
      <c r="N278" s="30">
        <v>142.4</v>
      </c>
      <c r="O278" s="69"/>
      <c r="P278" s="69"/>
      <c r="Q278" s="69"/>
      <c r="R278" s="69"/>
      <c r="S278" s="69"/>
      <c r="T278" s="69"/>
      <c r="U278" s="139" t="s">
        <v>857</v>
      </c>
      <c r="V278" s="30"/>
      <c r="W278" s="30"/>
      <c r="X278" s="16" t="str">
        <f t="shared" si="18"/>
        <v>杨崖集村</v>
      </c>
      <c r="Y278" s="16" t="str">
        <f t="shared" si="19"/>
        <v>杨崖集村</v>
      </c>
      <c r="Z278" s="30"/>
      <c r="AA278" s="30"/>
      <c r="AB278" s="15"/>
      <c r="AC278" s="15"/>
    </row>
    <row r="279" ht="98" hidden="1" customHeight="1" spans="1:29">
      <c r="A279" s="16"/>
      <c r="B279" s="15"/>
      <c r="C279" s="144"/>
      <c r="D279" s="16" t="s">
        <v>117</v>
      </c>
      <c r="E279" s="30" t="s">
        <v>61</v>
      </c>
      <c r="F279" s="15" t="s">
        <v>62</v>
      </c>
      <c r="G279" s="16" t="str">
        <f t="shared" si="17"/>
        <v>杨崖集镇</v>
      </c>
      <c r="H279" s="30" t="s">
        <v>63</v>
      </c>
      <c r="I279" s="30" t="s">
        <v>911</v>
      </c>
      <c r="J279" s="16">
        <v>2021</v>
      </c>
      <c r="K279" s="16">
        <v>2021</v>
      </c>
      <c r="L279" s="16">
        <v>8</v>
      </c>
      <c r="M279" s="15" t="s">
        <v>395</v>
      </c>
      <c r="N279" s="30">
        <v>19.8</v>
      </c>
      <c r="O279" s="69"/>
      <c r="P279" s="69"/>
      <c r="Q279" s="69"/>
      <c r="R279" s="69"/>
      <c r="S279" s="69"/>
      <c r="T279" s="69"/>
      <c r="U279" s="139" t="s">
        <v>857</v>
      </c>
      <c r="V279" s="30"/>
      <c r="W279" s="30"/>
      <c r="X279" s="16" t="str">
        <f t="shared" si="18"/>
        <v>杨崖集村</v>
      </c>
      <c r="Y279" s="16" t="str">
        <f t="shared" si="19"/>
        <v>杨崖集村</v>
      </c>
      <c r="Z279" s="30"/>
      <c r="AA279" s="30"/>
      <c r="AB279" s="15"/>
      <c r="AC279" s="15"/>
    </row>
    <row r="280" ht="98" hidden="1" customHeight="1" spans="1:29">
      <c r="A280" s="16"/>
      <c r="B280" s="15"/>
      <c r="C280" s="145"/>
      <c r="D280" s="16" t="s">
        <v>117</v>
      </c>
      <c r="E280" s="30" t="s">
        <v>61</v>
      </c>
      <c r="F280" s="15" t="s">
        <v>62</v>
      </c>
      <c r="G280" s="16" t="str">
        <f t="shared" si="17"/>
        <v>杨崖集镇</v>
      </c>
      <c r="H280" s="30" t="s">
        <v>63</v>
      </c>
      <c r="I280" s="30" t="s">
        <v>912</v>
      </c>
      <c r="J280" s="16">
        <v>2021</v>
      </c>
      <c r="K280" s="16">
        <v>2021</v>
      </c>
      <c r="L280" s="16">
        <v>8</v>
      </c>
      <c r="M280" s="15" t="s">
        <v>395</v>
      </c>
      <c r="N280" s="30">
        <v>54</v>
      </c>
      <c r="O280" s="69"/>
      <c r="P280" s="69"/>
      <c r="Q280" s="69"/>
      <c r="R280" s="69"/>
      <c r="S280" s="69"/>
      <c r="T280" s="69"/>
      <c r="U280" s="139" t="s">
        <v>857</v>
      </c>
      <c r="V280" s="30"/>
      <c r="W280" s="30"/>
      <c r="X280" s="16" t="str">
        <f t="shared" si="18"/>
        <v>杨崖集村</v>
      </c>
      <c r="Y280" s="16" t="str">
        <f t="shared" si="19"/>
        <v>杨崖集村</v>
      </c>
      <c r="Z280" s="30"/>
      <c r="AA280" s="30"/>
      <c r="AB280" s="15"/>
      <c r="AC280" s="15"/>
    </row>
    <row r="281" ht="98" hidden="1" customHeight="1" spans="1:29">
      <c r="A281" s="16"/>
      <c r="B281" s="15"/>
      <c r="C281" s="143" t="s">
        <v>913</v>
      </c>
      <c r="D281" s="16" t="s">
        <v>117</v>
      </c>
      <c r="E281" s="30" t="s">
        <v>96</v>
      </c>
      <c r="F281" s="15" t="s">
        <v>62</v>
      </c>
      <c r="G281" s="16" t="str">
        <f t="shared" si="17"/>
        <v>韩家集镇</v>
      </c>
      <c r="H281" s="30" t="s">
        <v>914</v>
      </c>
      <c r="I281" s="30" t="s">
        <v>915</v>
      </c>
      <c r="J281" s="16">
        <v>2021</v>
      </c>
      <c r="K281" s="16">
        <v>2021</v>
      </c>
      <c r="L281" s="16">
        <v>8</v>
      </c>
      <c r="M281" s="15" t="s">
        <v>395</v>
      </c>
      <c r="N281" s="30">
        <v>167.9</v>
      </c>
      <c r="O281" s="69"/>
      <c r="P281" s="69"/>
      <c r="Q281" s="69"/>
      <c r="R281" s="69"/>
      <c r="S281" s="69"/>
      <c r="T281" s="69"/>
      <c r="U281" s="139" t="s">
        <v>892</v>
      </c>
      <c r="V281" s="30"/>
      <c r="W281" s="30"/>
      <c r="X281" s="16" t="str">
        <f t="shared" si="18"/>
        <v>云台山村</v>
      </c>
      <c r="Y281" s="16" t="str">
        <f t="shared" si="19"/>
        <v>云台山村</v>
      </c>
      <c r="Z281" s="30"/>
      <c r="AA281" s="30"/>
      <c r="AB281" s="15"/>
      <c r="AC281" s="15"/>
    </row>
    <row r="282" ht="98" hidden="1" customHeight="1" spans="1:29">
      <c r="A282" s="16"/>
      <c r="B282" s="15"/>
      <c r="C282" s="144"/>
      <c r="D282" s="16" t="s">
        <v>117</v>
      </c>
      <c r="E282" s="30" t="s">
        <v>96</v>
      </c>
      <c r="F282" s="15" t="s">
        <v>62</v>
      </c>
      <c r="G282" s="16" t="str">
        <f t="shared" si="17"/>
        <v>韩家集镇</v>
      </c>
      <c r="H282" s="30" t="s">
        <v>914</v>
      </c>
      <c r="I282" s="30" t="s">
        <v>916</v>
      </c>
      <c r="J282" s="16">
        <v>2021</v>
      </c>
      <c r="K282" s="16">
        <v>2021</v>
      </c>
      <c r="L282" s="16">
        <v>8</v>
      </c>
      <c r="M282" s="15" t="s">
        <v>395</v>
      </c>
      <c r="N282" s="30">
        <v>101.8</v>
      </c>
      <c r="O282" s="69"/>
      <c r="P282" s="69"/>
      <c r="Q282" s="69"/>
      <c r="R282" s="69"/>
      <c r="S282" s="69"/>
      <c r="T282" s="69"/>
      <c r="U282" s="139" t="s">
        <v>892</v>
      </c>
      <c r="V282" s="30"/>
      <c r="W282" s="30"/>
      <c r="X282" s="16" t="str">
        <f t="shared" si="18"/>
        <v>云台山村</v>
      </c>
      <c r="Y282" s="16" t="str">
        <f t="shared" si="19"/>
        <v>云台山村</v>
      </c>
      <c r="Z282" s="30"/>
      <c r="AA282" s="30"/>
      <c r="AB282" s="15"/>
      <c r="AC282" s="15"/>
    </row>
    <row r="283" ht="98" hidden="1" customHeight="1" spans="1:29">
      <c r="A283" s="16"/>
      <c r="B283" s="15"/>
      <c r="C283" s="144"/>
      <c r="D283" s="16" t="s">
        <v>117</v>
      </c>
      <c r="E283" s="30" t="s">
        <v>96</v>
      </c>
      <c r="F283" s="15" t="s">
        <v>62</v>
      </c>
      <c r="G283" s="16" t="str">
        <f t="shared" si="17"/>
        <v>韩家集镇</v>
      </c>
      <c r="H283" s="30" t="s">
        <v>914</v>
      </c>
      <c r="I283" s="30" t="s">
        <v>917</v>
      </c>
      <c r="J283" s="16">
        <v>2021</v>
      </c>
      <c r="K283" s="16">
        <v>2021</v>
      </c>
      <c r="L283" s="16">
        <v>8</v>
      </c>
      <c r="M283" s="15" t="s">
        <v>395</v>
      </c>
      <c r="N283" s="30">
        <v>138.3</v>
      </c>
      <c r="O283" s="69"/>
      <c r="P283" s="69"/>
      <c r="Q283" s="69"/>
      <c r="R283" s="69"/>
      <c r="S283" s="69"/>
      <c r="T283" s="69"/>
      <c r="U283" s="139" t="s">
        <v>892</v>
      </c>
      <c r="V283" s="30"/>
      <c r="W283" s="30"/>
      <c r="X283" s="16" t="str">
        <f t="shared" si="18"/>
        <v>云台山村</v>
      </c>
      <c r="Y283" s="16" t="str">
        <f t="shared" si="19"/>
        <v>云台山村</v>
      </c>
      <c r="Z283" s="30"/>
      <c r="AA283" s="30"/>
      <c r="AB283" s="15"/>
      <c r="AC283" s="15"/>
    </row>
    <row r="284" ht="98" hidden="1" customHeight="1" spans="1:29">
      <c r="A284" s="16"/>
      <c r="B284" s="15"/>
      <c r="C284" s="145"/>
      <c r="D284" s="16" t="s">
        <v>117</v>
      </c>
      <c r="E284" s="30" t="s">
        <v>96</v>
      </c>
      <c r="F284" s="15" t="s">
        <v>62</v>
      </c>
      <c r="G284" s="16" t="str">
        <f t="shared" si="17"/>
        <v>韩家集镇</v>
      </c>
      <c r="H284" s="30" t="s">
        <v>914</v>
      </c>
      <c r="I284" s="30" t="s">
        <v>918</v>
      </c>
      <c r="J284" s="16">
        <v>2021</v>
      </c>
      <c r="K284" s="16">
        <v>2021</v>
      </c>
      <c r="L284" s="16">
        <v>8</v>
      </c>
      <c r="M284" s="15" t="s">
        <v>395</v>
      </c>
      <c r="N284" s="30">
        <v>92</v>
      </c>
      <c r="O284" s="69"/>
      <c r="P284" s="69"/>
      <c r="Q284" s="69"/>
      <c r="R284" s="69"/>
      <c r="S284" s="69"/>
      <c r="T284" s="69"/>
      <c r="U284" s="139" t="s">
        <v>892</v>
      </c>
      <c r="V284" s="30"/>
      <c r="W284" s="30"/>
      <c r="X284" s="16" t="str">
        <f t="shared" si="18"/>
        <v>云台山村</v>
      </c>
      <c r="Y284" s="16" t="str">
        <f t="shared" si="19"/>
        <v>云台山村</v>
      </c>
      <c r="Z284" s="30"/>
      <c r="AA284" s="30"/>
      <c r="AB284" s="15"/>
      <c r="AC284" s="15"/>
    </row>
    <row r="285" ht="98" hidden="1" customHeight="1" spans="1:29">
      <c r="A285" s="16"/>
      <c r="B285" s="15"/>
      <c r="C285" s="30" t="s">
        <v>919</v>
      </c>
      <c r="D285" s="16" t="s">
        <v>117</v>
      </c>
      <c r="E285" s="30" t="s">
        <v>88</v>
      </c>
      <c r="F285" s="15" t="s">
        <v>62</v>
      </c>
      <c r="G285" s="16" t="str">
        <f t="shared" si="17"/>
        <v>老君坡镇</v>
      </c>
      <c r="H285" s="30" t="s">
        <v>914</v>
      </c>
      <c r="I285" s="30" t="s">
        <v>919</v>
      </c>
      <c r="J285" s="16">
        <v>2021</v>
      </c>
      <c r="K285" s="16">
        <v>2021</v>
      </c>
      <c r="L285" s="16">
        <v>8</v>
      </c>
      <c r="M285" s="15" t="s">
        <v>395</v>
      </c>
      <c r="N285" s="30">
        <v>500</v>
      </c>
      <c r="O285" s="69"/>
      <c r="P285" s="69"/>
      <c r="Q285" s="69"/>
      <c r="R285" s="69"/>
      <c r="S285" s="69"/>
      <c r="T285" s="69"/>
      <c r="U285" s="136">
        <v>500</v>
      </c>
      <c r="V285" s="30"/>
      <c r="W285" s="30"/>
      <c r="X285" s="16" t="str">
        <f t="shared" si="18"/>
        <v>云台山村</v>
      </c>
      <c r="Y285" s="16" t="str">
        <f t="shared" si="19"/>
        <v>云台山村</v>
      </c>
      <c r="Z285" s="30"/>
      <c r="AA285" s="30"/>
      <c r="AB285" s="15"/>
      <c r="AC285" s="15"/>
    </row>
    <row r="286" ht="98" hidden="1" customHeight="1" spans="1:29">
      <c r="A286" s="16"/>
      <c r="B286" s="15"/>
      <c r="C286" s="30" t="s">
        <v>920</v>
      </c>
      <c r="D286" s="16" t="s">
        <v>117</v>
      </c>
      <c r="E286" s="30" t="s">
        <v>112</v>
      </c>
      <c r="F286" s="15" t="s">
        <v>62</v>
      </c>
      <c r="G286" s="16" t="str">
        <f t="shared" si="17"/>
        <v>草滩镇</v>
      </c>
      <c r="H286" s="30" t="s">
        <v>921</v>
      </c>
      <c r="I286" s="30" t="s">
        <v>922</v>
      </c>
      <c r="J286" s="16">
        <v>2021</v>
      </c>
      <c r="K286" s="16">
        <v>2021</v>
      </c>
      <c r="L286" s="16">
        <v>8</v>
      </c>
      <c r="M286" s="15" t="s">
        <v>923</v>
      </c>
      <c r="N286" s="30">
        <v>140</v>
      </c>
      <c r="O286" s="69"/>
      <c r="P286" s="69"/>
      <c r="Q286" s="69"/>
      <c r="R286" s="69"/>
      <c r="S286" s="69"/>
      <c r="T286" s="69"/>
      <c r="U286" s="138">
        <v>139.9402</v>
      </c>
      <c r="V286" s="30"/>
      <c r="W286" s="30"/>
      <c r="X286" s="16" t="str">
        <f t="shared" si="18"/>
        <v>姚岔村</v>
      </c>
      <c r="Y286" s="16" t="str">
        <f t="shared" si="19"/>
        <v>姚岔村</v>
      </c>
      <c r="Z286" s="30"/>
      <c r="AA286" s="30"/>
      <c r="AB286" s="15"/>
      <c r="AC286" s="15"/>
    </row>
    <row r="287" ht="98" hidden="1" customHeight="1" spans="1:29">
      <c r="A287" s="16"/>
      <c r="B287" s="15"/>
      <c r="C287" s="30" t="s">
        <v>924</v>
      </c>
      <c r="D287" s="16" t="s">
        <v>117</v>
      </c>
      <c r="E287" s="30" t="s">
        <v>102</v>
      </c>
      <c r="F287" s="15" t="s">
        <v>62</v>
      </c>
      <c r="G287" s="16" t="str">
        <f t="shared" si="17"/>
        <v>新塬镇</v>
      </c>
      <c r="H287" s="30" t="s">
        <v>925</v>
      </c>
      <c r="I287" s="30" t="s">
        <v>926</v>
      </c>
      <c r="J287" s="16">
        <v>2021</v>
      </c>
      <c r="K287" s="16">
        <v>2021</v>
      </c>
      <c r="L287" s="16">
        <v>8</v>
      </c>
      <c r="M287" s="15" t="s">
        <v>923</v>
      </c>
      <c r="N287" s="30">
        <v>105</v>
      </c>
      <c r="O287" s="69"/>
      <c r="P287" s="69"/>
      <c r="Q287" s="69"/>
      <c r="R287" s="69"/>
      <c r="S287" s="69"/>
      <c r="T287" s="69"/>
      <c r="U287" s="136">
        <v>104.6739</v>
      </c>
      <c r="V287" s="30"/>
      <c r="W287" s="30"/>
      <c r="X287" s="16" t="str">
        <f t="shared" si="18"/>
        <v>上塬村</v>
      </c>
      <c r="Y287" s="16" t="str">
        <f t="shared" si="19"/>
        <v>上塬村</v>
      </c>
      <c r="Z287" s="30"/>
      <c r="AA287" s="30"/>
      <c r="AB287" s="15"/>
      <c r="AC287" s="15"/>
    </row>
    <row r="288" ht="98" hidden="1" customHeight="1" spans="1:29">
      <c r="A288" s="16"/>
      <c r="B288" s="15"/>
      <c r="C288" s="30" t="s">
        <v>927</v>
      </c>
      <c r="D288" s="16" t="s">
        <v>117</v>
      </c>
      <c r="E288" s="30" t="s">
        <v>50</v>
      </c>
      <c r="F288" s="15" t="s">
        <v>62</v>
      </c>
      <c r="G288" s="16" t="str">
        <f t="shared" si="17"/>
        <v>平头川镇</v>
      </c>
      <c r="H288" s="30" t="s">
        <v>928</v>
      </c>
      <c r="I288" s="30" t="s">
        <v>929</v>
      </c>
      <c r="J288" s="16">
        <v>2021</v>
      </c>
      <c r="K288" s="16">
        <v>2021</v>
      </c>
      <c r="L288" s="16">
        <v>8</v>
      </c>
      <c r="M288" s="15" t="s">
        <v>923</v>
      </c>
      <c r="N288" s="30">
        <v>64.8</v>
      </c>
      <c r="O288" s="69"/>
      <c r="P288" s="69"/>
      <c r="Q288" s="69"/>
      <c r="R288" s="69"/>
      <c r="S288" s="69"/>
      <c r="T288" s="69"/>
      <c r="U288" s="136">
        <v>64.777</v>
      </c>
      <c r="V288" s="30"/>
      <c r="W288" s="30"/>
      <c r="X288" s="16" t="str">
        <f t="shared" si="18"/>
        <v>柳树沟村</v>
      </c>
      <c r="Y288" s="16" t="str">
        <f t="shared" si="19"/>
        <v>柳树沟村</v>
      </c>
      <c r="Z288" s="30"/>
      <c r="AA288" s="30"/>
      <c r="AB288" s="15"/>
      <c r="AC288" s="15"/>
    </row>
    <row r="289" ht="124" hidden="1" customHeight="1" spans="1:29">
      <c r="A289" s="16"/>
      <c r="B289" s="15"/>
      <c r="C289" s="30" t="s">
        <v>930</v>
      </c>
      <c r="D289" s="16" t="s">
        <v>117</v>
      </c>
      <c r="E289" s="30" t="s">
        <v>79</v>
      </c>
      <c r="F289" s="15" t="s">
        <v>62</v>
      </c>
      <c r="G289" s="16" t="str">
        <f t="shared" si="17"/>
        <v>甘沟驿镇</v>
      </c>
      <c r="H289" s="30" t="s">
        <v>269</v>
      </c>
      <c r="I289" s="149" t="s">
        <v>931</v>
      </c>
      <c r="J289" s="16">
        <v>2021</v>
      </c>
      <c r="K289" s="16">
        <v>2021</v>
      </c>
      <c r="L289" s="16">
        <v>8</v>
      </c>
      <c r="M289" s="15" t="s">
        <v>65</v>
      </c>
      <c r="N289" s="30"/>
      <c r="O289" s="69">
        <v>200</v>
      </c>
      <c r="P289" s="69"/>
      <c r="R289" s="69"/>
      <c r="S289" s="69"/>
      <c r="T289" s="69"/>
      <c r="U289" s="139">
        <v>183.9984</v>
      </c>
      <c r="V289" s="30"/>
      <c r="W289" s="30"/>
      <c r="X289" s="16" t="str">
        <f t="shared" si="18"/>
        <v>田坪村</v>
      </c>
      <c r="Y289" s="16" t="str">
        <f t="shared" si="19"/>
        <v>田坪村</v>
      </c>
      <c r="Z289" s="30"/>
      <c r="AA289" s="30"/>
      <c r="AB289" s="15"/>
      <c r="AC289" s="15"/>
    </row>
    <row r="290" ht="98" hidden="1" customHeight="1" spans="1:29">
      <c r="A290" s="16"/>
      <c r="B290" s="15"/>
      <c r="C290" s="30" t="s">
        <v>932</v>
      </c>
      <c r="D290" s="16" t="s">
        <v>117</v>
      </c>
      <c r="E290" s="30" t="s">
        <v>81</v>
      </c>
      <c r="F290" s="15" t="s">
        <v>62</v>
      </c>
      <c r="G290" s="16" t="str">
        <f t="shared" si="17"/>
        <v>丁家沟镇</v>
      </c>
      <c r="H290" s="30" t="s">
        <v>178</v>
      </c>
      <c r="I290" s="30" t="s">
        <v>933</v>
      </c>
      <c r="J290" s="16">
        <v>2021</v>
      </c>
      <c r="K290" s="16">
        <v>2021</v>
      </c>
      <c r="L290" s="16">
        <v>8</v>
      </c>
      <c r="M290" s="15" t="s">
        <v>65</v>
      </c>
      <c r="N290" s="30"/>
      <c r="O290" s="69">
        <v>200</v>
      </c>
      <c r="P290" s="69"/>
      <c r="Q290" s="69"/>
      <c r="R290" s="69"/>
      <c r="S290" s="69"/>
      <c r="T290" s="69"/>
      <c r="U290" s="139"/>
      <c r="V290" s="30"/>
      <c r="W290" s="30"/>
      <c r="X290" s="16" t="str">
        <f t="shared" si="18"/>
        <v>线川村</v>
      </c>
      <c r="Y290" s="16" t="str">
        <f t="shared" si="19"/>
        <v>线川村</v>
      </c>
      <c r="Z290" s="30"/>
      <c r="AA290" s="30"/>
      <c r="AB290" s="15"/>
      <c r="AC290" s="15"/>
    </row>
    <row r="291" ht="409" hidden="1" customHeight="1" spans="1:29">
      <c r="A291" s="16"/>
      <c r="B291" s="15"/>
      <c r="C291" s="143" t="s">
        <v>934</v>
      </c>
      <c r="D291" s="16" t="s">
        <v>117</v>
      </c>
      <c r="E291" s="30" t="s">
        <v>61</v>
      </c>
      <c r="F291" s="15" t="s">
        <v>62</v>
      </c>
      <c r="G291" s="16" t="str">
        <f t="shared" si="17"/>
        <v>杨崖集镇</v>
      </c>
      <c r="H291" s="30" t="s">
        <v>63</v>
      </c>
      <c r="I291" s="30" t="s">
        <v>935</v>
      </c>
      <c r="J291" s="16">
        <v>2021</v>
      </c>
      <c r="K291" s="16">
        <v>2021</v>
      </c>
      <c r="L291" s="16">
        <v>8</v>
      </c>
      <c r="M291" s="15" t="s">
        <v>65</v>
      </c>
      <c r="N291" s="30"/>
      <c r="O291" s="69">
        <v>200</v>
      </c>
      <c r="P291" s="69"/>
      <c r="Q291" s="69"/>
      <c r="R291" s="69"/>
      <c r="S291" s="69"/>
      <c r="T291" s="69"/>
      <c r="U291" s="139"/>
      <c r="V291" s="30"/>
      <c r="W291" s="30"/>
      <c r="X291" s="16" t="str">
        <f t="shared" si="18"/>
        <v>杨崖集村</v>
      </c>
      <c r="Y291" s="16" t="str">
        <f t="shared" si="19"/>
        <v>杨崖集村</v>
      </c>
      <c r="Z291" s="30"/>
      <c r="AA291" s="30"/>
      <c r="AB291" s="15"/>
      <c r="AC291" s="15"/>
    </row>
    <row r="292" ht="98" hidden="1" customHeight="1" spans="1:29">
      <c r="A292" s="16"/>
      <c r="B292" s="15"/>
      <c r="C292" s="144"/>
      <c r="D292" s="16" t="s">
        <v>117</v>
      </c>
      <c r="E292" s="30" t="s">
        <v>61</v>
      </c>
      <c r="F292" s="15" t="s">
        <v>62</v>
      </c>
      <c r="G292" s="16" t="str">
        <f t="shared" si="17"/>
        <v>杨崖集镇</v>
      </c>
      <c r="H292" s="30" t="s">
        <v>63</v>
      </c>
      <c r="I292" s="30" t="s">
        <v>936</v>
      </c>
      <c r="J292" s="16">
        <v>2021</v>
      </c>
      <c r="K292" s="16">
        <v>2021</v>
      </c>
      <c r="L292" s="16">
        <v>8</v>
      </c>
      <c r="M292" s="15" t="s">
        <v>65</v>
      </c>
      <c r="N292" s="30"/>
      <c r="O292" s="69">
        <v>38</v>
      </c>
      <c r="P292" s="69"/>
      <c r="Q292" s="69"/>
      <c r="R292" s="69"/>
      <c r="S292" s="69"/>
      <c r="T292" s="69"/>
      <c r="U292" s="136">
        <v>37.9</v>
      </c>
      <c r="V292" s="30"/>
      <c r="W292" s="30"/>
      <c r="X292" s="16" t="str">
        <f t="shared" si="18"/>
        <v>杨崖集村</v>
      </c>
      <c r="Y292" s="16" t="str">
        <f t="shared" si="19"/>
        <v>杨崖集村</v>
      </c>
      <c r="Z292" s="30"/>
      <c r="AA292" s="30"/>
      <c r="AB292" s="15"/>
      <c r="AC292" s="15"/>
    </row>
    <row r="293" ht="98" hidden="1" customHeight="1" spans="1:29">
      <c r="A293" s="16"/>
      <c r="B293" s="15"/>
      <c r="C293" s="145"/>
      <c r="D293" s="16" t="s">
        <v>117</v>
      </c>
      <c r="E293" s="30" t="s">
        <v>61</v>
      </c>
      <c r="F293" s="15" t="s">
        <v>62</v>
      </c>
      <c r="G293" s="16" t="str">
        <f t="shared" si="17"/>
        <v>杨崖集镇</v>
      </c>
      <c r="H293" s="30" t="s">
        <v>63</v>
      </c>
      <c r="I293" s="30" t="s">
        <v>937</v>
      </c>
      <c r="J293" s="16">
        <v>2021</v>
      </c>
      <c r="K293" s="16">
        <v>2021</v>
      </c>
      <c r="L293" s="16">
        <v>8</v>
      </c>
      <c r="M293" s="15" t="s">
        <v>65</v>
      </c>
      <c r="N293" s="30"/>
      <c r="O293" s="69">
        <v>18.2</v>
      </c>
      <c r="P293" s="69"/>
      <c r="Q293" s="69"/>
      <c r="R293" s="69"/>
      <c r="S293" s="69"/>
      <c r="T293" s="69"/>
      <c r="U293" s="136">
        <v>18.0804</v>
      </c>
      <c r="V293" s="30"/>
      <c r="W293" s="30"/>
      <c r="X293" s="16" t="str">
        <f t="shared" si="18"/>
        <v>杨崖集村</v>
      </c>
      <c r="Y293" s="16" t="str">
        <f t="shared" si="19"/>
        <v>杨崖集村</v>
      </c>
      <c r="Z293" s="30"/>
      <c r="AA293" s="30"/>
      <c r="AB293" s="15"/>
      <c r="AC293" s="15"/>
    </row>
    <row r="294" ht="98" hidden="1" customHeight="1" spans="1:29">
      <c r="A294" s="16"/>
      <c r="B294" s="15"/>
      <c r="C294" s="143" t="s">
        <v>938</v>
      </c>
      <c r="D294" s="16" t="s">
        <v>117</v>
      </c>
      <c r="E294" s="30" t="s">
        <v>216</v>
      </c>
      <c r="F294" s="15" t="s">
        <v>62</v>
      </c>
      <c r="G294" s="16" t="str">
        <f t="shared" si="17"/>
        <v>新添堡乡</v>
      </c>
      <c r="H294" s="30" t="s">
        <v>457</v>
      </c>
      <c r="I294" s="30" t="s">
        <v>939</v>
      </c>
      <c r="J294" s="16">
        <v>2021</v>
      </c>
      <c r="K294" s="16">
        <v>2021</v>
      </c>
      <c r="L294" s="16">
        <v>8</v>
      </c>
      <c r="M294" s="15" t="s">
        <v>65</v>
      </c>
      <c r="N294" s="30"/>
      <c r="O294" s="69">
        <v>200</v>
      </c>
      <c r="P294" s="69"/>
      <c r="Q294" s="69"/>
      <c r="R294" s="69"/>
      <c r="S294" s="69"/>
      <c r="T294" s="69"/>
      <c r="U294" s="139" t="s">
        <v>892</v>
      </c>
      <c r="V294" s="30"/>
      <c r="W294" s="30"/>
      <c r="X294" s="16" t="str">
        <f t="shared" si="18"/>
        <v>道口村</v>
      </c>
      <c r="Y294" s="16" t="str">
        <f t="shared" si="19"/>
        <v>道口村</v>
      </c>
      <c r="Z294" s="30"/>
      <c r="AA294" s="30"/>
      <c r="AB294" s="15"/>
      <c r="AC294" s="15"/>
    </row>
    <row r="295" ht="98" hidden="1" customHeight="1" spans="1:29">
      <c r="A295" s="16"/>
      <c r="B295" s="15"/>
      <c r="C295" s="145"/>
      <c r="D295" s="16" t="s">
        <v>117</v>
      </c>
      <c r="E295" s="30" t="s">
        <v>216</v>
      </c>
      <c r="F295" s="15" t="s">
        <v>62</v>
      </c>
      <c r="G295" s="16" t="str">
        <f t="shared" si="17"/>
        <v>新添堡乡</v>
      </c>
      <c r="H295" s="30" t="s">
        <v>457</v>
      </c>
      <c r="I295" s="30" t="s">
        <v>940</v>
      </c>
      <c r="J295" s="16">
        <v>2021</v>
      </c>
      <c r="K295" s="16">
        <v>2021</v>
      </c>
      <c r="L295" s="16">
        <v>8</v>
      </c>
      <c r="M295" s="15" t="s">
        <v>65</v>
      </c>
      <c r="N295" s="30"/>
      <c r="O295" s="69">
        <v>35</v>
      </c>
      <c r="P295" s="69"/>
      <c r="Q295" s="69"/>
      <c r="R295" s="69"/>
      <c r="S295" s="69"/>
      <c r="T295" s="69"/>
      <c r="U295" s="139" t="s">
        <v>892</v>
      </c>
      <c r="V295" s="30"/>
      <c r="W295" s="30"/>
      <c r="X295" s="16" t="str">
        <f t="shared" si="18"/>
        <v>道口村</v>
      </c>
      <c r="Y295" s="16" t="str">
        <f t="shared" si="19"/>
        <v>道口村</v>
      </c>
      <c r="Z295" s="30"/>
      <c r="AA295" s="30"/>
      <c r="AB295" s="15"/>
      <c r="AC295" s="15"/>
    </row>
    <row r="296" ht="57" hidden="1" customHeight="1" spans="1:29">
      <c r="A296" s="16"/>
      <c r="B296" s="15"/>
      <c r="C296" s="15" t="s">
        <v>941</v>
      </c>
      <c r="D296" s="16" t="s">
        <v>117</v>
      </c>
      <c r="E296" s="15" t="s">
        <v>96</v>
      </c>
      <c r="F296" s="15" t="s">
        <v>62</v>
      </c>
      <c r="G296" s="16" t="str">
        <f t="shared" si="17"/>
        <v>韩家集镇</v>
      </c>
      <c r="H296" s="15" t="s">
        <v>914</v>
      </c>
      <c r="I296" s="15" t="s">
        <v>942</v>
      </c>
      <c r="J296" s="16">
        <v>2021</v>
      </c>
      <c r="K296" s="16">
        <v>2021</v>
      </c>
      <c r="L296" s="16"/>
      <c r="M296" s="15" t="s">
        <v>479</v>
      </c>
      <c r="N296" s="30"/>
      <c r="O296" s="150"/>
      <c r="P296" s="69">
        <v>22.2</v>
      </c>
      <c r="Q296" s="69"/>
      <c r="R296" s="69"/>
      <c r="S296" s="69"/>
      <c r="T296" s="69"/>
      <c r="U296" s="136">
        <v>22.2</v>
      </c>
      <c r="V296" s="30"/>
      <c r="W296" s="30"/>
      <c r="X296" s="16" t="str">
        <f t="shared" si="18"/>
        <v>云台山村</v>
      </c>
      <c r="Y296" s="16" t="str">
        <f t="shared" si="19"/>
        <v>云台山村</v>
      </c>
      <c r="Z296" s="30"/>
      <c r="AA296" s="30"/>
      <c r="AB296" s="15"/>
      <c r="AC296" s="15"/>
    </row>
    <row r="297" ht="57" hidden="1" customHeight="1" spans="1:29">
      <c r="A297" s="16"/>
      <c r="B297" s="15"/>
      <c r="C297" s="15" t="s">
        <v>943</v>
      </c>
      <c r="D297" s="16" t="s">
        <v>117</v>
      </c>
      <c r="E297" s="15" t="s">
        <v>97</v>
      </c>
      <c r="F297" s="15" t="s">
        <v>62</v>
      </c>
      <c r="G297" s="16" t="str">
        <f t="shared" si="17"/>
        <v>大沟镇</v>
      </c>
      <c r="H297" s="15" t="s">
        <v>161</v>
      </c>
      <c r="I297" s="15" t="s">
        <v>944</v>
      </c>
      <c r="J297" s="16">
        <v>2021</v>
      </c>
      <c r="K297" s="16">
        <v>2021</v>
      </c>
      <c r="L297" s="16"/>
      <c r="M297" s="15" t="s">
        <v>479</v>
      </c>
      <c r="N297" s="30"/>
      <c r="O297" s="150"/>
      <c r="P297" s="69">
        <v>18.87</v>
      </c>
      <c r="Q297" s="69"/>
      <c r="R297" s="69"/>
      <c r="S297" s="69"/>
      <c r="T297" s="69"/>
      <c r="U297" s="136">
        <v>18.87</v>
      </c>
      <c r="V297" s="30"/>
      <c r="W297" s="30"/>
      <c r="X297" s="16" t="str">
        <f t="shared" si="18"/>
        <v>大沟村</v>
      </c>
      <c r="Y297" s="16" t="str">
        <f t="shared" si="19"/>
        <v>大沟村</v>
      </c>
      <c r="Z297" s="30"/>
      <c r="AA297" s="30"/>
      <c r="AB297" s="15"/>
      <c r="AC297" s="15"/>
    </row>
    <row r="298" ht="57" hidden="1" customHeight="1" spans="1:29">
      <c r="A298" s="16"/>
      <c r="B298" s="15"/>
      <c r="C298" s="15" t="s">
        <v>945</v>
      </c>
      <c r="D298" s="16" t="s">
        <v>117</v>
      </c>
      <c r="E298" s="15" t="s">
        <v>88</v>
      </c>
      <c r="F298" s="15" t="s">
        <v>62</v>
      </c>
      <c r="G298" s="16" t="str">
        <f t="shared" si="17"/>
        <v>老君坡镇</v>
      </c>
      <c r="H298" s="15" t="s">
        <v>946</v>
      </c>
      <c r="I298" s="15" t="s">
        <v>947</v>
      </c>
      <c r="J298" s="16">
        <v>2021</v>
      </c>
      <c r="K298" s="16">
        <v>2021</v>
      </c>
      <c r="L298" s="16"/>
      <c r="M298" s="15" t="s">
        <v>479</v>
      </c>
      <c r="N298" s="30"/>
      <c r="O298" s="150"/>
      <c r="P298" s="69">
        <v>22.2</v>
      </c>
      <c r="Q298" s="69"/>
      <c r="R298" s="69"/>
      <c r="S298" s="69"/>
      <c r="T298" s="69"/>
      <c r="U298" s="136">
        <v>22.2</v>
      </c>
      <c r="V298" s="30"/>
      <c r="W298" s="30"/>
      <c r="X298" s="16" t="str">
        <f t="shared" si="18"/>
        <v>谢埂村</v>
      </c>
      <c r="Y298" s="16" t="str">
        <f t="shared" si="19"/>
        <v>谢埂村</v>
      </c>
      <c r="Z298" s="30"/>
      <c r="AA298" s="30"/>
      <c r="AB298" s="15"/>
      <c r="AC298" s="15"/>
    </row>
    <row r="299" ht="57" hidden="1" customHeight="1" spans="1:29">
      <c r="A299" s="16"/>
      <c r="B299" s="15"/>
      <c r="C299" s="15" t="s">
        <v>948</v>
      </c>
      <c r="D299" s="16" t="s">
        <v>117</v>
      </c>
      <c r="E299" s="15" t="s">
        <v>80</v>
      </c>
      <c r="F299" s="15" t="s">
        <v>62</v>
      </c>
      <c r="G299" s="16" t="str">
        <f t="shared" si="17"/>
        <v>太平店镇</v>
      </c>
      <c r="H299" s="15" t="s">
        <v>949</v>
      </c>
      <c r="I299" s="15" t="s">
        <v>950</v>
      </c>
      <c r="J299" s="16">
        <v>2021</v>
      </c>
      <c r="K299" s="16">
        <v>2021</v>
      </c>
      <c r="L299" s="16"/>
      <c r="M299" s="15" t="s">
        <v>479</v>
      </c>
      <c r="N299" s="30"/>
      <c r="O299" s="150"/>
      <c r="P299" s="69">
        <v>9.99</v>
      </c>
      <c r="Q299" s="69"/>
      <c r="R299" s="69"/>
      <c r="S299" s="69"/>
      <c r="T299" s="69"/>
      <c r="U299" s="136">
        <v>9.99</v>
      </c>
      <c r="V299" s="30"/>
      <c r="W299" s="30"/>
      <c r="X299" s="16" t="str">
        <f t="shared" si="18"/>
        <v>青江村</v>
      </c>
      <c r="Y299" s="16" t="str">
        <f t="shared" si="19"/>
        <v>青江村</v>
      </c>
      <c r="Z299" s="30"/>
      <c r="AA299" s="30"/>
      <c r="AB299" s="15"/>
      <c r="AC299" s="15"/>
    </row>
    <row r="300" ht="63" hidden="1" customHeight="1" spans="1:29">
      <c r="A300" s="16"/>
      <c r="B300" s="15"/>
      <c r="C300" s="15" t="s">
        <v>951</v>
      </c>
      <c r="D300" s="16" t="s">
        <v>117</v>
      </c>
      <c r="E300" s="15" t="s">
        <v>80</v>
      </c>
      <c r="F300" s="15" t="s">
        <v>62</v>
      </c>
      <c r="G300" s="16" t="s">
        <v>61</v>
      </c>
      <c r="H300" s="15" t="s">
        <v>498</v>
      </c>
      <c r="I300" s="11" t="s">
        <v>952</v>
      </c>
      <c r="J300" s="16">
        <v>2021</v>
      </c>
      <c r="K300" s="16">
        <v>2021</v>
      </c>
      <c r="L300" s="16"/>
      <c r="M300" s="15" t="s">
        <v>479</v>
      </c>
      <c r="N300" s="30"/>
      <c r="O300" s="150"/>
      <c r="P300" s="69">
        <v>20.7</v>
      </c>
      <c r="Q300" s="69"/>
      <c r="R300" s="69"/>
      <c r="S300" s="69"/>
      <c r="T300" s="69"/>
      <c r="U300" s="136">
        <v>19.1475</v>
      </c>
      <c r="V300" s="30"/>
      <c r="W300" s="30"/>
      <c r="X300" s="16"/>
      <c r="Y300" s="16"/>
      <c r="Z300" s="30"/>
      <c r="AA300" s="30"/>
      <c r="AB300" s="15"/>
      <c r="AC300" s="15"/>
    </row>
    <row r="301" ht="98" hidden="1" customHeight="1" spans="1:29">
      <c r="A301" s="16"/>
      <c r="B301" s="15"/>
      <c r="C301" s="30" t="s">
        <v>953</v>
      </c>
      <c r="D301" s="16" t="s">
        <v>117</v>
      </c>
      <c r="E301" s="30" t="s">
        <v>79</v>
      </c>
      <c r="F301" s="15" t="s">
        <v>62</v>
      </c>
      <c r="G301" s="16" t="str">
        <f t="shared" ref="G301:G309" si="20">E301</f>
        <v>甘沟驿镇</v>
      </c>
      <c r="H301" s="30" t="s">
        <v>269</v>
      </c>
      <c r="I301" s="151" t="s">
        <v>954</v>
      </c>
      <c r="J301" s="16">
        <v>2021</v>
      </c>
      <c r="K301" s="16">
        <v>2021</v>
      </c>
      <c r="L301" s="16"/>
      <c r="M301" s="15" t="s">
        <v>479</v>
      </c>
      <c r="N301" s="30"/>
      <c r="O301" s="69"/>
      <c r="P301" s="69">
        <v>200</v>
      </c>
      <c r="Q301" s="69"/>
      <c r="R301" s="69"/>
      <c r="S301" s="69"/>
      <c r="T301" s="69"/>
      <c r="U301" s="139"/>
      <c r="V301" s="30"/>
      <c r="W301" s="30"/>
      <c r="X301" s="16" t="str">
        <f>H301</f>
        <v>田坪村</v>
      </c>
      <c r="Y301" s="16" t="str">
        <f>X301</f>
        <v>田坪村</v>
      </c>
      <c r="Z301" s="30"/>
      <c r="AA301" s="30"/>
      <c r="AB301" s="15"/>
      <c r="AC301" s="15"/>
    </row>
    <row r="302" ht="98" hidden="1" customHeight="1" spans="1:29">
      <c r="A302" s="16"/>
      <c r="B302" s="15"/>
      <c r="C302" s="30" t="s">
        <v>955</v>
      </c>
      <c r="D302" s="16" t="s">
        <v>117</v>
      </c>
      <c r="E302" s="30" t="s">
        <v>81</v>
      </c>
      <c r="F302" s="15"/>
      <c r="G302" s="16" t="str">
        <f t="shared" si="20"/>
        <v>丁家沟镇</v>
      </c>
      <c r="H302" s="30" t="s">
        <v>956</v>
      </c>
      <c r="I302" s="2" t="s">
        <v>957</v>
      </c>
      <c r="J302" s="16">
        <v>2021</v>
      </c>
      <c r="K302" s="16">
        <v>2021</v>
      </c>
      <c r="L302" s="16"/>
      <c r="M302" s="15" t="s">
        <v>479</v>
      </c>
      <c r="N302" s="30"/>
      <c r="O302" s="69"/>
      <c r="P302" s="69">
        <v>100</v>
      </c>
      <c r="Q302" s="69"/>
      <c r="R302" s="69"/>
      <c r="S302" s="69"/>
      <c r="T302" s="69"/>
      <c r="U302" s="139"/>
      <c r="V302" s="30"/>
      <c r="W302" s="30"/>
      <c r="X302" s="16" t="str">
        <f>H302</f>
        <v>梁庄村</v>
      </c>
      <c r="Y302" s="16" t="str">
        <f>X302</f>
        <v>梁庄村</v>
      </c>
      <c r="Z302" s="30"/>
      <c r="AA302" s="30"/>
      <c r="AB302" s="15"/>
      <c r="AC302" s="15"/>
    </row>
    <row r="303" ht="98" hidden="1" customHeight="1" spans="1:29">
      <c r="A303" s="16"/>
      <c r="B303" s="15"/>
      <c r="C303" s="30"/>
      <c r="D303" s="16"/>
      <c r="E303" s="30"/>
      <c r="F303" s="15"/>
      <c r="G303" s="16">
        <f t="shared" si="20"/>
        <v>0</v>
      </c>
      <c r="H303" s="30"/>
      <c r="I303" s="30"/>
      <c r="J303" s="16"/>
      <c r="K303" s="16"/>
      <c r="L303" s="16"/>
      <c r="M303" s="15"/>
      <c r="N303" s="30"/>
      <c r="O303" s="69"/>
      <c r="P303" s="69"/>
      <c r="Q303" s="69"/>
      <c r="R303" s="69"/>
      <c r="S303" s="69"/>
      <c r="T303" s="69"/>
      <c r="U303" s="139"/>
      <c r="V303" s="30"/>
      <c r="W303" s="30"/>
      <c r="X303" s="16"/>
      <c r="Y303" s="16"/>
      <c r="Z303" s="30"/>
      <c r="AA303" s="30"/>
      <c r="AB303" s="15"/>
      <c r="AC303" s="15"/>
    </row>
    <row r="304" ht="98" hidden="1" customHeight="1" spans="1:29">
      <c r="A304" s="16"/>
      <c r="B304" s="15"/>
      <c r="C304" s="30"/>
      <c r="D304" s="16"/>
      <c r="E304" s="30"/>
      <c r="F304" s="15"/>
      <c r="G304" s="16">
        <f t="shared" si="20"/>
        <v>0</v>
      </c>
      <c r="H304" s="30"/>
      <c r="I304" s="30"/>
      <c r="J304" s="16"/>
      <c r="K304" s="16"/>
      <c r="L304" s="16"/>
      <c r="M304" s="15"/>
      <c r="N304" s="30"/>
      <c r="O304" s="69"/>
      <c r="P304" s="69"/>
      <c r="Q304" s="69"/>
      <c r="R304" s="69"/>
      <c r="S304" s="69"/>
      <c r="T304" s="69"/>
      <c r="U304" s="139"/>
      <c r="V304" s="30"/>
      <c r="W304" s="30"/>
      <c r="X304" s="16"/>
      <c r="Y304" s="16"/>
      <c r="Z304" s="30"/>
      <c r="AA304" s="30"/>
      <c r="AB304" s="15"/>
      <c r="AC304" s="15"/>
    </row>
    <row r="305" ht="98" hidden="1" customHeight="1" spans="1:29">
      <c r="A305" s="16"/>
      <c r="B305" s="15"/>
      <c r="C305" s="30"/>
      <c r="D305" s="16"/>
      <c r="E305" s="30"/>
      <c r="F305" s="15"/>
      <c r="G305" s="16">
        <f t="shared" si="20"/>
        <v>0</v>
      </c>
      <c r="H305" s="30"/>
      <c r="I305" s="30"/>
      <c r="J305" s="16"/>
      <c r="K305" s="16"/>
      <c r="L305" s="16"/>
      <c r="M305" s="15"/>
      <c r="N305" s="30"/>
      <c r="O305" s="69"/>
      <c r="P305" s="69"/>
      <c r="Q305" s="69"/>
      <c r="R305" s="69"/>
      <c r="S305" s="69"/>
      <c r="T305" s="69"/>
      <c r="U305" s="139"/>
      <c r="V305" s="30"/>
      <c r="W305" s="30"/>
      <c r="X305" s="16"/>
      <c r="Y305" s="16"/>
      <c r="Z305" s="30"/>
      <c r="AA305" s="30"/>
      <c r="AB305" s="15"/>
      <c r="AC305" s="15"/>
    </row>
    <row r="306" ht="98" hidden="1" customHeight="1" spans="1:29">
      <c r="A306" s="16"/>
      <c r="B306" s="15"/>
      <c r="C306" s="30"/>
      <c r="D306" s="16"/>
      <c r="E306" s="30"/>
      <c r="F306" s="15"/>
      <c r="G306" s="16">
        <f t="shared" si="20"/>
        <v>0</v>
      </c>
      <c r="H306" s="30"/>
      <c r="I306" s="30"/>
      <c r="J306" s="16"/>
      <c r="K306" s="16"/>
      <c r="L306" s="16"/>
      <c r="M306" s="15"/>
      <c r="N306" s="30"/>
      <c r="O306" s="69"/>
      <c r="P306" s="69"/>
      <c r="Q306" s="69"/>
      <c r="R306" s="69"/>
      <c r="S306" s="69"/>
      <c r="T306" s="69"/>
      <c r="U306" s="139"/>
      <c r="V306" s="30"/>
      <c r="W306" s="30"/>
      <c r="X306" s="30"/>
      <c r="Y306" s="16"/>
      <c r="Z306" s="30"/>
      <c r="AA306" s="30"/>
      <c r="AB306" s="15"/>
      <c r="AC306" s="15"/>
    </row>
    <row r="307" ht="98" hidden="1" customHeight="1" spans="1:29">
      <c r="A307" s="16"/>
      <c r="B307" s="15"/>
      <c r="C307" s="30"/>
      <c r="D307" s="16"/>
      <c r="E307" s="30"/>
      <c r="F307" s="15"/>
      <c r="G307" s="16">
        <f t="shared" si="20"/>
        <v>0</v>
      </c>
      <c r="H307" s="30"/>
      <c r="I307" s="30"/>
      <c r="J307" s="16"/>
      <c r="K307" s="16"/>
      <c r="L307" s="16"/>
      <c r="M307" s="15"/>
      <c r="N307" s="30"/>
      <c r="O307" s="69"/>
      <c r="P307" s="69"/>
      <c r="Q307" s="69"/>
      <c r="R307" s="69"/>
      <c r="S307" s="69"/>
      <c r="T307" s="69"/>
      <c r="U307" s="139"/>
      <c r="V307" s="30"/>
      <c r="W307" s="30"/>
      <c r="X307" s="30"/>
      <c r="Y307" s="16"/>
      <c r="Z307" s="30"/>
      <c r="AA307" s="30"/>
      <c r="AB307" s="15"/>
      <c r="AC307" s="15"/>
    </row>
    <row r="308" ht="98" hidden="1" customHeight="1" spans="1:29">
      <c r="A308" s="16"/>
      <c r="B308" s="15"/>
      <c r="C308" s="30"/>
      <c r="D308" s="16"/>
      <c r="E308" s="30"/>
      <c r="F308" s="15"/>
      <c r="G308" s="16">
        <f t="shared" si="20"/>
        <v>0</v>
      </c>
      <c r="H308" s="30"/>
      <c r="I308" s="30"/>
      <c r="J308" s="16"/>
      <c r="K308" s="16"/>
      <c r="L308" s="16"/>
      <c r="M308" s="15"/>
      <c r="N308" s="30"/>
      <c r="O308" s="69"/>
      <c r="P308" s="69"/>
      <c r="Q308" s="69"/>
      <c r="R308" s="69"/>
      <c r="S308" s="69"/>
      <c r="T308" s="69"/>
      <c r="U308" s="139"/>
      <c r="V308" s="30"/>
      <c r="W308" s="30"/>
      <c r="X308" s="30"/>
      <c r="Y308" s="16"/>
      <c r="Z308" s="30"/>
      <c r="AA308" s="30"/>
      <c r="AB308" s="15"/>
      <c r="AC308" s="15"/>
    </row>
    <row r="309" ht="98" hidden="1" customHeight="1" spans="1:29">
      <c r="A309" s="16"/>
      <c r="B309" s="15"/>
      <c r="C309" s="30"/>
      <c r="D309" s="16"/>
      <c r="E309" s="30"/>
      <c r="F309" s="15"/>
      <c r="G309" s="16">
        <f t="shared" si="20"/>
        <v>0</v>
      </c>
      <c r="H309" s="30"/>
      <c r="I309" s="30"/>
      <c r="J309" s="16"/>
      <c r="K309" s="16"/>
      <c r="L309" s="16"/>
      <c r="M309" s="15"/>
      <c r="N309" s="30"/>
      <c r="O309" s="69"/>
      <c r="P309" s="69"/>
      <c r="Q309" s="69"/>
      <c r="R309" s="69"/>
      <c r="S309" s="69"/>
      <c r="T309" s="69"/>
      <c r="U309" s="139"/>
      <c r="V309" s="30"/>
      <c r="W309" s="30"/>
      <c r="X309" s="30"/>
      <c r="Y309" s="16"/>
      <c r="Z309" s="30"/>
      <c r="AA309" s="30"/>
      <c r="AB309" s="15"/>
      <c r="AC309" s="15"/>
    </row>
    <row r="310" ht="98" hidden="1" customHeight="1" spans="1:29">
      <c r="A310" s="16"/>
      <c r="B310" s="15"/>
      <c r="C310" s="30" t="s">
        <v>958</v>
      </c>
      <c r="D310" s="16"/>
      <c r="E310" s="30"/>
      <c r="F310" s="15"/>
      <c r="G310" s="30"/>
      <c r="H310" s="30"/>
      <c r="I310" s="30"/>
      <c r="J310" s="16"/>
      <c r="K310" s="16"/>
      <c r="L310" s="16"/>
      <c r="M310" s="15"/>
      <c r="N310" s="30"/>
      <c r="O310" s="69"/>
      <c r="P310" s="69">
        <v>100</v>
      </c>
      <c r="Q310" s="69"/>
      <c r="R310" s="69"/>
      <c r="S310" s="69"/>
      <c r="T310" s="69"/>
      <c r="U310" s="139"/>
      <c r="V310" s="30"/>
      <c r="W310" s="30"/>
      <c r="X310" s="30"/>
      <c r="Y310" s="30"/>
      <c r="Z310" s="30"/>
      <c r="AA310" s="30"/>
      <c r="AB310" s="15"/>
      <c r="AC310" s="15"/>
    </row>
    <row r="311" ht="126" customHeight="1" spans="1:29">
      <c r="A311" s="146">
        <v>4</v>
      </c>
      <c r="B311" s="147" t="s">
        <v>959</v>
      </c>
      <c r="C311" s="30" t="s">
        <v>960</v>
      </c>
      <c r="D311" s="15" t="s">
        <v>117</v>
      </c>
      <c r="E311" s="15" t="s">
        <v>426</v>
      </c>
      <c r="F311" s="15" t="s">
        <v>426</v>
      </c>
      <c r="G311" s="30" t="s">
        <v>68</v>
      </c>
      <c r="H311" s="30" t="s">
        <v>961</v>
      </c>
      <c r="I311" s="30" t="s">
        <v>962</v>
      </c>
      <c r="J311" s="15">
        <v>2021</v>
      </c>
      <c r="K311" s="15">
        <v>2021</v>
      </c>
      <c r="L311" s="146">
        <v>5</v>
      </c>
      <c r="M311" s="15"/>
      <c r="N311" s="30"/>
      <c r="O311" s="69"/>
      <c r="P311" s="69"/>
      <c r="Q311" s="69"/>
      <c r="R311" s="69"/>
      <c r="S311" s="69">
        <v>16</v>
      </c>
      <c r="T311" s="69">
        <v>16</v>
      </c>
      <c r="U311" s="139">
        <v>15.9023</v>
      </c>
      <c r="V311" s="15" t="s">
        <v>36</v>
      </c>
      <c r="W311" s="15" t="s">
        <v>493</v>
      </c>
      <c r="X311" s="30" t="s">
        <v>963</v>
      </c>
      <c r="Y311" s="30" t="s">
        <v>963</v>
      </c>
      <c r="Z311" s="30"/>
      <c r="AA311" s="15" t="s">
        <v>46</v>
      </c>
      <c r="AB311" s="30" t="s">
        <v>963</v>
      </c>
      <c r="AC311" s="15" t="s">
        <v>964</v>
      </c>
    </row>
    <row r="312" ht="122" customHeight="1" spans="1:29">
      <c r="A312" s="146">
        <v>5</v>
      </c>
      <c r="B312" s="147" t="s">
        <v>965</v>
      </c>
      <c r="C312" s="30" t="s">
        <v>966</v>
      </c>
      <c r="D312" s="15" t="s">
        <v>117</v>
      </c>
      <c r="E312" s="15" t="s">
        <v>426</v>
      </c>
      <c r="F312" s="15" t="s">
        <v>426</v>
      </c>
      <c r="G312" s="30" t="s">
        <v>77</v>
      </c>
      <c r="H312" s="30" t="s">
        <v>967</v>
      </c>
      <c r="I312" s="30" t="s">
        <v>968</v>
      </c>
      <c r="J312" s="15">
        <v>2021</v>
      </c>
      <c r="K312" s="15">
        <v>2021</v>
      </c>
      <c r="L312" s="146">
        <v>5</v>
      </c>
      <c r="M312" s="15"/>
      <c r="N312" s="30"/>
      <c r="O312" s="69"/>
      <c r="P312" s="69"/>
      <c r="Q312" s="69"/>
      <c r="R312" s="69"/>
      <c r="S312" s="69">
        <v>16</v>
      </c>
      <c r="T312" s="69">
        <v>16</v>
      </c>
      <c r="U312" s="139">
        <v>16</v>
      </c>
      <c r="V312" s="15" t="s">
        <v>36</v>
      </c>
      <c r="W312" s="15" t="s">
        <v>493</v>
      </c>
      <c r="X312" s="30" t="s">
        <v>969</v>
      </c>
      <c r="Y312" s="30" t="s">
        <v>969</v>
      </c>
      <c r="Z312" s="30"/>
      <c r="AA312" s="15" t="s">
        <v>46</v>
      </c>
      <c r="AB312" s="30" t="s">
        <v>969</v>
      </c>
      <c r="AC312" s="15" t="s">
        <v>970</v>
      </c>
    </row>
    <row r="313" ht="98" customHeight="1" spans="1:29">
      <c r="A313" s="16"/>
      <c r="B313" s="15"/>
      <c r="C313" s="148"/>
      <c r="D313" s="16"/>
      <c r="E313" s="30"/>
      <c r="F313" s="15"/>
      <c r="G313" s="30"/>
      <c r="H313" s="30"/>
      <c r="I313" s="30"/>
      <c r="J313" s="16"/>
      <c r="K313" s="16"/>
      <c r="L313" s="16"/>
      <c r="M313" s="15"/>
      <c r="N313" s="30"/>
      <c r="O313" s="69"/>
      <c r="P313" s="69"/>
      <c r="Q313" s="69"/>
      <c r="R313" s="69"/>
      <c r="S313" s="69"/>
      <c r="T313" s="69"/>
      <c r="U313" s="139"/>
      <c r="V313" s="30"/>
      <c r="W313" s="30"/>
      <c r="X313" s="30"/>
      <c r="Y313" s="30"/>
      <c r="Z313" s="30"/>
      <c r="AA313" s="30"/>
      <c r="AB313" s="15"/>
      <c r="AC313" s="15"/>
    </row>
    <row r="314" ht="98" customHeight="1" spans="1:29">
      <c r="A314" s="16"/>
      <c r="B314" s="15"/>
      <c r="C314" s="30"/>
      <c r="D314" s="16"/>
      <c r="E314" s="30"/>
      <c r="F314" s="15"/>
      <c r="G314" s="30"/>
      <c r="H314" s="30"/>
      <c r="I314" s="30"/>
      <c r="J314" s="16"/>
      <c r="K314" s="16"/>
      <c r="L314" s="16"/>
      <c r="M314" s="15"/>
      <c r="N314" s="30"/>
      <c r="O314" s="69"/>
      <c r="P314" s="69"/>
      <c r="Q314" s="69"/>
      <c r="R314" s="69"/>
      <c r="S314" s="69"/>
      <c r="T314" s="69"/>
      <c r="U314" s="139"/>
      <c r="V314" s="30"/>
      <c r="W314" s="30"/>
      <c r="X314" s="30"/>
      <c r="Y314" s="30"/>
      <c r="Z314" s="30"/>
      <c r="AA314" s="30"/>
      <c r="AB314" s="15"/>
      <c r="AC314" s="15"/>
    </row>
    <row r="315" ht="98" customHeight="1" spans="1:29">
      <c r="A315" s="16"/>
      <c r="B315" s="15"/>
      <c r="C315" s="30"/>
      <c r="D315" s="16"/>
      <c r="E315" s="30"/>
      <c r="F315" s="15"/>
      <c r="G315" s="30"/>
      <c r="H315" s="30"/>
      <c r="I315" s="30"/>
      <c r="J315" s="16"/>
      <c r="K315" s="16"/>
      <c r="L315" s="16"/>
      <c r="M315" s="15"/>
      <c r="N315" s="30"/>
      <c r="O315" s="69"/>
      <c r="P315" s="69"/>
      <c r="Q315" s="69"/>
      <c r="R315" s="69"/>
      <c r="S315" s="69"/>
      <c r="T315" s="69"/>
      <c r="U315" s="139"/>
      <c r="V315" s="30"/>
      <c r="W315" s="30"/>
      <c r="X315" s="30"/>
      <c r="Y315" s="30"/>
      <c r="Z315" s="30"/>
      <c r="AA315" s="30"/>
      <c r="AB315" s="15"/>
      <c r="AC315" s="15"/>
    </row>
    <row r="316" ht="98" customHeight="1" spans="1:29">
      <c r="A316" s="16"/>
      <c r="B316" s="15"/>
      <c r="C316" s="30"/>
      <c r="D316" s="16"/>
      <c r="E316" s="30"/>
      <c r="F316" s="15"/>
      <c r="G316" s="30"/>
      <c r="H316" s="30"/>
      <c r="I316" s="30"/>
      <c r="J316" s="16"/>
      <c r="K316" s="16"/>
      <c r="L316" s="16"/>
      <c r="M316" s="15"/>
      <c r="N316" s="30"/>
      <c r="O316" s="69"/>
      <c r="P316" s="69"/>
      <c r="Q316" s="69"/>
      <c r="R316" s="69"/>
      <c r="S316" s="69"/>
      <c r="T316" s="69"/>
      <c r="U316" s="139"/>
      <c r="V316" s="30"/>
      <c r="W316" s="30"/>
      <c r="X316" s="30"/>
      <c r="Y316" s="30"/>
      <c r="Z316" s="30"/>
      <c r="AA316" s="30"/>
      <c r="AB316" s="15"/>
      <c r="AC316" s="15"/>
    </row>
    <row r="317" ht="98" customHeight="1" spans="1:29">
      <c r="A317" s="16"/>
      <c r="B317" s="15"/>
      <c r="C317" s="30"/>
      <c r="D317" s="16"/>
      <c r="E317" s="30"/>
      <c r="F317" s="15"/>
      <c r="G317" s="30"/>
      <c r="H317" s="30"/>
      <c r="I317" s="30"/>
      <c r="J317" s="16"/>
      <c r="K317" s="16"/>
      <c r="L317" s="16"/>
      <c r="M317" s="15"/>
      <c r="N317" s="30"/>
      <c r="O317" s="69"/>
      <c r="P317" s="69"/>
      <c r="Q317" s="69"/>
      <c r="R317" s="69"/>
      <c r="S317" s="69"/>
      <c r="T317" s="69"/>
      <c r="U317" s="139"/>
      <c r="V317" s="30"/>
      <c r="W317" s="30"/>
      <c r="X317" s="30"/>
      <c r="Y317" s="30"/>
      <c r="Z317" s="30"/>
      <c r="AA317" s="30"/>
      <c r="AB317" s="15"/>
      <c r="AC317" s="15"/>
    </row>
    <row r="318" ht="98" customHeight="1" spans="1:29">
      <c r="A318" s="16"/>
      <c r="B318" s="15"/>
      <c r="C318" s="30"/>
      <c r="D318" s="16"/>
      <c r="E318" s="30"/>
      <c r="F318" s="15"/>
      <c r="G318" s="30"/>
      <c r="H318" s="30"/>
      <c r="I318" s="30"/>
      <c r="J318" s="16"/>
      <c r="K318" s="16"/>
      <c r="L318" s="16"/>
      <c r="M318" s="15"/>
      <c r="N318" s="30"/>
      <c r="O318" s="69"/>
      <c r="P318" s="69"/>
      <c r="Q318" s="69"/>
      <c r="R318" s="69"/>
      <c r="S318" s="69"/>
      <c r="T318" s="69"/>
      <c r="U318" s="139"/>
      <c r="V318" s="30"/>
      <c r="W318" s="30"/>
      <c r="X318" s="30"/>
      <c r="Y318" s="30"/>
      <c r="Z318" s="30"/>
      <c r="AA318" s="30"/>
      <c r="AB318" s="15"/>
      <c r="AC318" s="15"/>
    </row>
    <row r="319" ht="98" customHeight="1" spans="1:29">
      <c r="A319" s="16"/>
      <c r="B319" s="15"/>
      <c r="C319" s="30"/>
      <c r="D319" s="16"/>
      <c r="E319" s="30"/>
      <c r="F319" s="15"/>
      <c r="G319" s="30"/>
      <c r="H319" s="30"/>
      <c r="I319" s="30"/>
      <c r="J319" s="16"/>
      <c r="K319" s="16"/>
      <c r="L319" s="16"/>
      <c r="M319" s="15"/>
      <c r="N319" s="30"/>
      <c r="O319" s="69"/>
      <c r="P319" s="69"/>
      <c r="Q319" s="69"/>
      <c r="R319" s="69"/>
      <c r="S319" s="69"/>
      <c r="T319" s="69"/>
      <c r="U319" s="139"/>
      <c r="V319" s="30"/>
      <c r="W319" s="30"/>
      <c r="X319" s="30"/>
      <c r="Y319" s="30"/>
      <c r="Z319" s="30"/>
      <c r="AA319" s="30"/>
      <c r="AB319" s="15"/>
      <c r="AC319" s="15"/>
    </row>
    <row r="320" ht="98" customHeight="1" spans="1:29">
      <c r="A320" s="16"/>
      <c r="B320" s="15"/>
      <c r="C320" s="30"/>
      <c r="D320" s="16"/>
      <c r="E320" s="30"/>
      <c r="F320" s="15"/>
      <c r="G320" s="30"/>
      <c r="H320" s="30"/>
      <c r="I320" s="30"/>
      <c r="J320" s="16"/>
      <c r="K320" s="16"/>
      <c r="L320" s="16"/>
      <c r="M320" s="15"/>
      <c r="N320" s="30"/>
      <c r="O320" s="69"/>
      <c r="P320" s="69"/>
      <c r="Q320" s="69"/>
      <c r="R320" s="69"/>
      <c r="S320" s="69"/>
      <c r="T320" s="69"/>
      <c r="U320" s="139"/>
      <c r="V320" s="30"/>
      <c r="W320" s="30"/>
      <c r="X320" s="30"/>
      <c r="Y320" s="30"/>
      <c r="Z320" s="30"/>
      <c r="AA320" s="30"/>
      <c r="AB320" s="15"/>
      <c r="AC320" s="15"/>
    </row>
    <row r="321" ht="98" customHeight="1" spans="1:29">
      <c r="A321" s="16"/>
      <c r="B321" s="15"/>
      <c r="C321" s="30"/>
      <c r="D321" s="16"/>
      <c r="E321" s="30"/>
      <c r="F321" s="15"/>
      <c r="G321" s="30"/>
      <c r="H321" s="30"/>
      <c r="I321" s="30"/>
      <c r="J321" s="16"/>
      <c r="K321" s="16"/>
      <c r="L321" s="16"/>
      <c r="M321" s="15"/>
      <c r="N321" s="30"/>
      <c r="O321" s="69"/>
      <c r="P321" s="69"/>
      <c r="Q321" s="69"/>
      <c r="R321" s="69"/>
      <c r="S321" s="69"/>
      <c r="T321" s="69"/>
      <c r="U321" s="139"/>
      <c r="V321" s="30"/>
      <c r="W321" s="30"/>
      <c r="X321" s="30"/>
      <c r="Y321" s="30"/>
      <c r="Z321" s="30"/>
      <c r="AA321" s="30"/>
      <c r="AB321" s="15"/>
      <c r="AC321" s="15"/>
    </row>
    <row r="322" ht="98" customHeight="1" spans="1:29">
      <c r="A322" s="16"/>
      <c r="B322" s="15"/>
      <c r="C322" s="30"/>
      <c r="D322" s="16"/>
      <c r="E322" s="30"/>
      <c r="F322" s="15"/>
      <c r="G322" s="30"/>
      <c r="H322" s="30"/>
      <c r="I322" s="30"/>
      <c r="J322" s="16"/>
      <c r="K322" s="16"/>
      <c r="L322" s="16"/>
      <c r="M322" s="15"/>
      <c r="N322" s="30"/>
      <c r="O322" s="69"/>
      <c r="P322" s="69"/>
      <c r="Q322" s="69"/>
      <c r="R322" s="69"/>
      <c r="S322" s="69"/>
      <c r="T322" s="69"/>
      <c r="U322" s="139"/>
      <c r="V322" s="30"/>
      <c r="W322" s="30"/>
      <c r="X322" s="30"/>
      <c r="Y322" s="30"/>
      <c r="Z322" s="30"/>
      <c r="AA322" s="30"/>
      <c r="AB322" s="15"/>
      <c r="AC322" s="15"/>
    </row>
    <row r="323" ht="98" customHeight="1" spans="1:29">
      <c r="A323" s="16"/>
      <c r="B323" s="15"/>
      <c r="C323" s="30"/>
      <c r="D323" s="16"/>
      <c r="E323" s="30"/>
      <c r="F323" s="15"/>
      <c r="G323" s="30"/>
      <c r="H323" s="30"/>
      <c r="I323" s="30"/>
      <c r="J323" s="16"/>
      <c r="K323" s="16"/>
      <c r="L323" s="16"/>
      <c r="M323" s="15"/>
      <c r="N323" s="30"/>
      <c r="O323" s="69"/>
      <c r="P323" s="69"/>
      <c r="Q323" s="69"/>
      <c r="R323" s="69"/>
      <c r="S323" s="69"/>
      <c r="T323" s="69"/>
      <c r="U323" s="139"/>
      <c r="V323" s="30"/>
      <c r="W323" s="30"/>
      <c r="X323" s="30"/>
      <c r="Y323" s="30"/>
      <c r="Z323" s="30"/>
      <c r="AA323" s="30"/>
      <c r="AB323" s="15"/>
      <c r="AC323" s="15"/>
    </row>
    <row r="324" ht="98" customHeight="1" spans="1:29">
      <c r="A324" s="16"/>
      <c r="B324" s="15"/>
      <c r="C324" s="30"/>
      <c r="D324" s="16"/>
      <c r="E324" s="30"/>
      <c r="F324" s="15"/>
      <c r="G324" s="30"/>
      <c r="H324" s="30"/>
      <c r="I324" s="30"/>
      <c r="J324" s="16"/>
      <c r="K324" s="16"/>
      <c r="L324" s="16"/>
      <c r="M324" s="15"/>
      <c r="N324" s="30"/>
      <c r="O324" s="69"/>
      <c r="P324" s="69"/>
      <c r="Q324" s="69"/>
      <c r="R324" s="69"/>
      <c r="S324" s="69"/>
      <c r="T324" s="69"/>
      <c r="U324" s="139"/>
      <c r="V324" s="30"/>
      <c r="W324" s="30"/>
      <c r="X324" s="30"/>
      <c r="Y324" s="30"/>
      <c r="Z324" s="30"/>
      <c r="AA324" s="30"/>
      <c r="AB324" s="15"/>
      <c r="AC324" s="15"/>
    </row>
    <row r="325" ht="98" customHeight="1" spans="1:29">
      <c r="A325" s="16"/>
      <c r="B325" s="15"/>
      <c r="C325" s="30"/>
      <c r="D325" s="16"/>
      <c r="E325" s="30"/>
      <c r="F325" s="15"/>
      <c r="G325" s="30"/>
      <c r="H325" s="30"/>
      <c r="I325" s="30"/>
      <c r="J325" s="16"/>
      <c r="K325" s="16"/>
      <c r="L325" s="16"/>
      <c r="M325" s="15"/>
      <c r="N325" s="30"/>
      <c r="O325" s="69"/>
      <c r="P325" s="69"/>
      <c r="Q325" s="69"/>
      <c r="R325" s="69"/>
      <c r="S325" s="69"/>
      <c r="T325" s="69"/>
      <c r="U325" s="139"/>
      <c r="V325" s="30"/>
      <c r="W325" s="30"/>
      <c r="X325" s="30"/>
      <c r="Y325" s="30"/>
      <c r="Z325" s="30"/>
      <c r="AA325" s="30"/>
      <c r="AB325" s="15"/>
      <c r="AC325" s="15"/>
    </row>
    <row r="326" ht="98" customHeight="1" spans="1:29">
      <c r="A326" s="16"/>
      <c r="B326" s="15"/>
      <c r="C326" s="30"/>
      <c r="D326" s="16"/>
      <c r="E326" s="30"/>
      <c r="F326" s="15"/>
      <c r="G326" s="30"/>
      <c r="H326" s="30"/>
      <c r="I326" s="30"/>
      <c r="J326" s="16"/>
      <c r="K326" s="16"/>
      <c r="L326" s="16"/>
      <c r="M326" s="15"/>
      <c r="N326" s="30"/>
      <c r="O326" s="69"/>
      <c r="P326" s="69"/>
      <c r="Q326" s="69"/>
      <c r="R326" s="69"/>
      <c r="S326" s="69"/>
      <c r="T326" s="69"/>
      <c r="U326" s="139"/>
      <c r="V326" s="30"/>
      <c r="W326" s="30"/>
      <c r="X326" s="30"/>
      <c r="Y326" s="30"/>
      <c r="Z326" s="30"/>
      <c r="AA326" s="30"/>
      <c r="AB326" s="15"/>
      <c r="AC326" s="15"/>
    </row>
    <row r="327" ht="98" customHeight="1" spans="1:29">
      <c r="A327" s="16"/>
      <c r="B327" s="15"/>
      <c r="C327" s="30"/>
      <c r="D327" s="16"/>
      <c r="E327" s="30"/>
      <c r="F327" s="15"/>
      <c r="G327" s="30"/>
      <c r="H327" s="30"/>
      <c r="I327" s="30"/>
      <c r="J327" s="16"/>
      <c r="K327" s="16"/>
      <c r="L327" s="16"/>
      <c r="M327" s="15"/>
      <c r="N327" s="30"/>
      <c r="O327" s="69"/>
      <c r="P327" s="69"/>
      <c r="Q327" s="69"/>
      <c r="R327" s="69"/>
      <c r="S327" s="69"/>
      <c r="T327" s="69"/>
      <c r="U327" s="139"/>
      <c r="V327" s="30"/>
      <c r="W327" s="30"/>
      <c r="X327" s="30"/>
      <c r="Y327" s="30"/>
      <c r="Z327" s="30"/>
      <c r="AA327" s="30"/>
      <c r="AB327" s="15"/>
      <c r="AC327" s="15"/>
    </row>
    <row r="328" ht="98" customHeight="1" spans="1:29">
      <c r="A328" s="16"/>
      <c r="B328" s="15"/>
      <c r="C328" s="30"/>
      <c r="D328" s="16"/>
      <c r="E328" s="30"/>
      <c r="F328" s="15"/>
      <c r="G328" s="30"/>
      <c r="H328" s="30"/>
      <c r="I328" s="30"/>
      <c r="J328" s="16"/>
      <c r="K328" s="16"/>
      <c r="L328" s="16"/>
      <c r="M328" s="15"/>
      <c r="N328" s="30"/>
      <c r="O328" s="69"/>
      <c r="P328" s="69"/>
      <c r="Q328" s="69"/>
      <c r="R328" s="69"/>
      <c r="S328" s="69"/>
      <c r="T328" s="69"/>
      <c r="U328" s="139"/>
      <c r="V328" s="30"/>
      <c r="W328" s="30"/>
      <c r="X328" s="30"/>
      <c r="Y328" s="30"/>
      <c r="Z328" s="30"/>
      <c r="AA328" s="30"/>
      <c r="AB328" s="15"/>
      <c r="AC328" s="15"/>
    </row>
    <row r="329" ht="98" customHeight="1" spans="1:29">
      <c r="A329" s="16"/>
      <c r="B329" s="15"/>
      <c r="C329" s="30"/>
      <c r="D329" s="16"/>
      <c r="E329" s="30"/>
      <c r="F329" s="15"/>
      <c r="G329" s="30"/>
      <c r="H329" s="30"/>
      <c r="I329" s="30"/>
      <c r="J329" s="16"/>
      <c r="K329" s="16"/>
      <c r="L329" s="16"/>
      <c r="M329" s="15"/>
      <c r="N329" s="30"/>
      <c r="O329" s="69"/>
      <c r="P329" s="69"/>
      <c r="Q329" s="69"/>
      <c r="R329" s="69"/>
      <c r="S329" s="69"/>
      <c r="T329" s="69"/>
      <c r="U329" s="139"/>
      <c r="V329" s="30"/>
      <c r="W329" s="30"/>
      <c r="X329" s="30"/>
      <c r="Y329" s="30"/>
      <c r="Z329" s="30"/>
      <c r="AA329" s="30"/>
      <c r="AB329" s="15"/>
      <c r="AC329" s="15"/>
    </row>
    <row r="330" ht="98" customHeight="1" spans="1:29">
      <c r="A330" s="16"/>
      <c r="B330" s="15"/>
      <c r="C330" s="30"/>
      <c r="D330" s="16"/>
      <c r="E330" s="30"/>
      <c r="F330" s="15"/>
      <c r="G330" s="30"/>
      <c r="H330" s="30"/>
      <c r="I330" s="30"/>
      <c r="J330" s="16"/>
      <c r="K330" s="16"/>
      <c r="L330" s="16"/>
      <c r="M330" s="15"/>
      <c r="N330" s="30"/>
      <c r="O330" s="69"/>
      <c r="P330" s="69"/>
      <c r="Q330" s="69"/>
      <c r="R330" s="69"/>
      <c r="S330" s="69"/>
      <c r="T330" s="69"/>
      <c r="U330" s="139"/>
      <c r="V330" s="30"/>
      <c r="W330" s="30"/>
      <c r="X330" s="30"/>
      <c r="Y330" s="30"/>
      <c r="Z330" s="30"/>
      <c r="AA330" s="30"/>
      <c r="AB330" s="15"/>
      <c r="AC330" s="15"/>
    </row>
    <row r="331" ht="98" customHeight="1" spans="1:29">
      <c r="A331" s="16"/>
      <c r="B331" s="15"/>
      <c r="C331" s="30"/>
      <c r="D331" s="16"/>
      <c r="E331" s="30"/>
      <c r="F331" s="15"/>
      <c r="G331" s="30"/>
      <c r="H331" s="30"/>
      <c r="I331" s="30"/>
      <c r="J331" s="16"/>
      <c r="K331" s="16"/>
      <c r="L331" s="16"/>
      <c r="M331" s="15"/>
      <c r="N331" s="30"/>
      <c r="O331" s="69"/>
      <c r="P331" s="69"/>
      <c r="Q331" s="69"/>
      <c r="R331" s="69"/>
      <c r="S331" s="69"/>
      <c r="T331" s="69"/>
      <c r="U331" s="139"/>
      <c r="V331" s="30"/>
      <c r="W331" s="30"/>
      <c r="X331" s="30"/>
      <c r="Y331" s="30"/>
      <c r="Z331" s="30"/>
      <c r="AA331" s="30"/>
      <c r="AB331" s="15"/>
      <c r="AC331" s="15"/>
    </row>
    <row r="332" ht="98" customHeight="1" spans="1:29">
      <c r="A332" s="16"/>
      <c r="B332" s="15"/>
      <c r="C332" s="30"/>
      <c r="D332" s="16"/>
      <c r="E332" s="30"/>
      <c r="F332" s="15"/>
      <c r="G332" s="30"/>
      <c r="H332" s="30"/>
      <c r="I332" s="30"/>
      <c r="J332" s="16"/>
      <c r="K332" s="16"/>
      <c r="L332" s="16"/>
      <c r="M332" s="15"/>
      <c r="N332" s="30"/>
      <c r="O332" s="69"/>
      <c r="P332" s="69"/>
      <c r="Q332" s="69"/>
      <c r="R332" s="69"/>
      <c r="S332" s="69"/>
      <c r="T332" s="69"/>
      <c r="U332" s="139"/>
      <c r="V332" s="30"/>
      <c r="W332" s="30"/>
      <c r="X332" s="30"/>
      <c r="Y332" s="30"/>
      <c r="Z332" s="30"/>
      <c r="AA332" s="30"/>
      <c r="AB332" s="15"/>
      <c r="AC332" s="15"/>
    </row>
    <row r="333" ht="98" customHeight="1" spans="1:29">
      <c r="A333" s="16"/>
      <c r="B333" s="15"/>
      <c r="C333" s="30"/>
      <c r="D333" s="16"/>
      <c r="E333" s="30"/>
      <c r="F333" s="15"/>
      <c r="G333" s="30"/>
      <c r="H333" s="30"/>
      <c r="I333" s="30"/>
      <c r="J333" s="16"/>
      <c r="K333" s="16"/>
      <c r="L333" s="16"/>
      <c r="M333" s="15"/>
      <c r="N333" s="30"/>
      <c r="O333" s="69"/>
      <c r="P333" s="69"/>
      <c r="Q333" s="69"/>
      <c r="R333" s="69"/>
      <c r="S333" s="69"/>
      <c r="T333" s="69"/>
      <c r="U333" s="139"/>
      <c r="V333" s="30"/>
      <c r="W333" s="30"/>
      <c r="X333" s="30"/>
      <c r="Y333" s="30"/>
      <c r="Z333" s="30"/>
      <c r="AA333" s="30"/>
      <c r="AB333" s="15"/>
      <c r="AC333" s="15"/>
    </row>
    <row r="334" ht="98" customHeight="1" spans="1:29">
      <c r="A334" s="16"/>
      <c r="B334" s="15"/>
      <c r="C334" s="30"/>
      <c r="D334" s="16"/>
      <c r="E334" s="30"/>
      <c r="F334" s="15"/>
      <c r="G334" s="30"/>
      <c r="H334" s="30"/>
      <c r="I334" s="30"/>
      <c r="J334" s="16"/>
      <c r="K334" s="16"/>
      <c r="L334" s="16"/>
      <c r="M334" s="15"/>
      <c r="N334" s="30"/>
      <c r="O334" s="69"/>
      <c r="P334" s="69"/>
      <c r="Q334" s="69"/>
      <c r="R334" s="69"/>
      <c r="S334" s="69"/>
      <c r="T334" s="69"/>
      <c r="U334" s="139"/>
      <c r="V334" s="30"/>
      <c r="W334" s="30"/>
      <c r="X334" s="30"/>
      <c r="Y334" s="30"/>
      <c r="Z334" s="30"/>
      <c r="AA334" s="30"/>
      <c r="AB334" s="15"/>
      <c r="AC334" s="15"/>
    </row>
    <row r="335" ht="98" customHeight="1" spans="1:29">
      <c r="A335" s="16"/>
      <c r="B335" s="15"/>
      <c r="C335" s="30"/>
      <c r="D335" s="16"/>
      <c r="E335" s="30"/>
      <c r="F335" s="15"/>
      <c r="G335" s="30"/>
      <c r="H335" s="30"/>
      <c r="I335" s="30"/>
      <c r="J335" s="16"/>
      <c r="K335" s="16"/>
      <c r="L335" s="16"/>
      <c r="M335" s="15"/>
      <c r="N335" s="30"/>
      <c r="O335" s="69"/>
      <c r="P335" s="69"/>
      <c r="Q335" s="69"/>
      <c r="R335" s="69"/>
      <c r="S335" s="69"/>
      <c r="T335" s="69"/>
      <c r="U335" s="139"/>
      <c r="V335" s="30"/>
      <c r="W335" s="30"/>
      <c r="X335" s="30"/>
      <c r="Y335" s="30"/>
      <c r="Z335" s="30"/>
      <c r="AA335" s="30"/>
      <c r="AB335" s="15"/>
      <c r="AC335" s="15"/>
    </row>
    <row r="336" ht="98" customHeight="1" spans="1:29">
      <c r="A336" s="16"/>
      <c r="B336" s="15"/>
      <c r="C336" s="30"/>
      <c r="D336" s="16"/>
      <c r="E336" s="30"/>
      <c r="F336" s="15"/>
      <c r="G336" s="30"/>
      <c r="H336" s="30"/>
      <c r="I336" s="30"/>
      <c r="J336" s="16"/>
      <c r="K336" s="16"/>
      <c r="L336" s="16"/>
      <c r="M336" s="15"/>
      <c r="N336" s="30"/>
      <c r="O336" s="69"/>
      <c r="P336" s="69"/>
      <c r="Q336" s="69"/>
      <c r="R336" s="69"/>
      <c r="S336" s="69"/>
      <c r="T336" s="69"/>
      <c r="U336" s="139"/>
      <c r="V336" s="30"/>
      <c r="W336" s="30"/>
      <c r="X336" s="30"/>
      <c r="Y336" s="30"/>
      <c r="Z336" s="30"/>
      <c r="AA336" s="30"/>
      <c r="AB336" s="15"/>
      <c r="AC336" s="15"/>
    </row>
    <row r="337" ht="98" customHeight="1" spans="1:29">
      <c r="A337" s="16"/>
      <c r="B337" s="15"/>
      <c r="C337" s="30"/>
      <c r="D337" s="16"/>
      <c r="E337" s="30"/>
      <c r="F337" s="15"/>
      <c r="G337" s="30"/>
      <c r="H337" s="30"/>
      <c r="I337" s="30"/>
      <c r="J337" s="16"/>
      <c r="K337" s="16"/>
      <c r="L337" s="16"/>
      <c r="M337" s="15"/>
      <c r="N337" s="30"/>
      <c r="O337" s="69"/>
      <c r="P337" s="69"/>
      <c r="Q337" s="69"/>
      <c r="R337" s="69"/>
      <c r="S337" s="69"/>
      <c r="T337" s="69"/>
      <c r="U337" s="139"/>
      <c r="V337" s="30"/>
      <c r="W337" s="30"/>
      <c r="X337" s="30"/>
      <c r="Y337" s="30"/>
      <c r="Z337" s="30"/>
      <c r="AA337" s="30"/>
      <c r="AB337" s="15"/>
      <c r="AC337" s="15"/>
    </row>
    <row r="338" ht="98" customHeight="1" spans="1:29">
      <c r="A338" s="16"/>
      <c r="B338" s="15"/>
      <c r="C338" s="30"/>
      <c r="D338" s="16"/>
      <c r="E338" s="30"/>
      <c r="F338" s="15"/>
      <c r="G338" s="30"/>
      <c r="H338" s="30"/>
      <c r="I338" s="30"/>
      <c r="J338" s="16"/>
      <c r="K338" s="16"/>
      <c r="L338" s="16"/>
      <c r="M338" s="15"/>
      <c r="N338" s="30"/>
      <c r="O338" s="69"/>
      <c r="P338" s="69"/>
      <c r="Q338" s="69"/>
      <c r="R338" s="69"/>
      <c r="S338" s="69"/>
      <c r="T338" s="69"/>
      <c r="U338" s="139"/>
      <c r="V338" s="30"/>
      <c r="W338" s="30"/>
      <c r="X338" s="30"/>
      <c r="Y338" s="30"/>
      <c r="Z338" s="30"/>
      <c r="AA338" s="30"/>
      <c r="AB338" s="15"/>
      <c r="AC338" s="15"/>
    </row>
    <row r="339" ht="98" customHeight="1" spans="1:29">
      <c r="A339" s="16"/>
      <c r="B339" s="15"/>
      <c r="C339" s="30"/>
      <c r="D339" s="16"/>
      <c r="E339" s="30"/>
      <c r="F339" s="15"/>
      <c r="G339" s="30"/>
      <c r="H339" s="30"/>
      <c r="I339" s="30"/>
      <c r="J339" s="16"/>
      <c r="K339" s="16"/>
      <c r="L339" s="16"/>
      <c r="M339" s="15"/>
      <c r="N339" s="30"/>
      <c r="O339" s="69"/>
      <c r="P339" s="69"/>
      <c r="Q339" s="69"/>
      <c r="R339" s="69"/>
      <c r="S339" s="69"/>
      <c r="T339" s="69"/>
      <c r="U339" s="139"/>
      <c r="V339" s="30"/>
      <c r="W339" s="30"/>
      <c r="X339" s="30"/>
      <c r="Y339" s="30"/>
      <c r="Z339" s="30"/>
      <c r="AA339" s="30"/>
      <c r="AB339" s="15"/>
      <c r="AC339" s="15"/>
    </row>
    <row r="340" ht="98" customHeight="1" spans="1:29">
      <c r="A340" s="16"/>
      <c r="B340" s="15"/>
      <c r="C340" s="30"/>
      <c r="D340" s="16"/>
      <c r="E340" s="30"/>
      <c r="F340" s="15"/>
      <c r="G340" s="30"/>
      <c r="H340" s="30"/>
      <c r="I340" s="30"/>
      <c r="J340" s="16"/>
      <c r="K340" s="16"/>
      <c r="L340" s="16"/>
      <c r="M340" s="15"/>
      <c r="N340" s="30"/>
      <c r="O340" s="69"/>
      <c r="P340" s="69"/>
      <c r="Q340" s="69"/>
      <c r="R340" s="69"/>
      <c r="S340" s="69"/>
      <c r="T340" s="69"/>
      <c r="U340" s="139"/>
      <c r="V340" s="30"/>
      <c r="W340" s="30"/>
      <c r="X340" s="30"/>
      <c r="Y340" s="30"/>
      <c r="Z340" s="30"/>
      <c r="AA340" s="30"/>
      <c r="AB340" s="15"/>
      <c r="AC340" s="15"/>
    </row>
    <row r="341" ht="98" customHeight="1" spans="1:29">
      <c r="A341" s="16"/>
      <c r="B341" s="15"/>
      <c r="C341" s="30"/>
      <c r="D341" s="16"/>
      <c r="E341" s="30"/>
      <c r="F341" s="15"/>
      <c r="G341" s="30"/>
      <c r="H341" s="30"/>
      <c r="I341" s="30"/>
      <c r="J341" s="16"/>
      <c r="K341" s="16"/>
      <c r="L341" s="16"/>
      <c r="M341" s="15"/>
      <c r="N341" s="30"/>
      <c r="O341" s="69"/>
      <c r="P341" s="69"/>
      <c r="Q341" s="69"/>
      <c r="R341" s="69"/>
      <c r="S341" s="69"/>
      <c r="T341" s="69"/>
      <c r="U341" s="139"/>
      <c r="V341" s="30"/>
      <c r="W341" s="30"/>
      <c r="X341" s="30"/>
      <c r="Y341" s="30"/>
      <c r="Z341" s="30"/>
      <c r="AA341" s="30"/>
      <c r="AB341" s="15"/>
      <c r="AC341" s="15"/>
    </row>
    <row r="342" ht="98" customHeight="1" spans="1:29">
      <c r="A342" s="16"/>
      <c r="B342" s="15"/>
      <c r="C342" s="30"/>
      <c r="D342" s="16"/>
      <c r="E342" s="30"/>
      <c r="F342" s="15"/>
      <c r="G342" s="30"/>
      <c r="H342" s="30"/>
      <c r="I342" s="30"/>
      <c r="J342" s="16"/>
      <c r="K342" s="16"/>
      <c r="L342" s="16"/>
      <c r="M342" s="15"/>
      <c r="N342" s="30"/>
      <c r="O342" s="69"/>
      <c r="P342" s="69"/>
      <c r="Q342" s="69"/>
      <c r="R342" s="69"/>
      <c r="S342" s="69"/>
      <c r="T342" s="69"/>
      <c r="U342" s="139"/>
      <c r="V342" s="30"/>
      <c r="W342" s="30"/>
      <c r="X342" s="30"/>
      <c r="Y342" s="30"/>
      <c r="Z342" s="30"/>
      <c r="AA342" s="30"/>
      <c r="AB342" s="15"/>
      <c r="AC342" s="15"/>
    </row>
    <row r="343" ht="98" customHeight="1" spans="1:29">
      <c r="A343" s="16"/>
      <c r="B343" s="15"/>
      <c r="C343" s="30"/>
      <c r="D343" s="16"/>
      <c r="E343" s="30"/>
      <c r="F343" s="15"/>
      <c r="G343" s="30"/>
      <c r="H343" s="30"/>
      <c r="I343" s="30"/>
      <c r="J343" s="16"/>
      <c r="K343" s="16"/>
      <c r="L343" s="16"/>
      <c r="M343" s="15"/>
      <c r="N343" s="30"/>
      <c r="O343" s="69"/>
      <c r="P343" s="69"/>
      <c r="Q343" s="69"/>
      <c r="R343" s="69"/>
      <c r="S343" s="69"/>
      <c r="T343" s="69"/>
      <c r="U343" s="139"/>
      <c r="V343" s="30"/>
      <c r="W343" s="30"/>
      <c r="X343" s="30"/>
      <c r="Y343" s="30"/>
      <c r="Z343" s="30"/>
      <c r="AA343" s="30"/>
      <c r="AB343" s="15"/>
      <c r="AC343" s="15"/>
    </row>
    <row r="344" ht="98" customHeight="1" spans="1:29">
      <c r="A344" s="16"/>
      <c r="B344" s="15"/>
      <c r="C344" s="30"/>
      <c r="D344" s="16"/>
      <c r="E344" s="30"/>
      <c r="F344" s="15"/>
      <c r="G344" s="30"/>
      <c r="H344" s="30"/>
      <c r="I344" s="30"/>
      <c r="J344" s="16"/>
      <c r="K344" s="16"/>
      <c r="L344" s="16"/>
      <c r="M344" s="15"/>
      <c r="N344" s="30"/>
      <c r="O344" s="69"/>
      <c r="P344" s="69"/>
      <c r="Q344" s="69"/>
      <c r="R344" s="69"/>
      <c r="S344" s="69"/>
      <c r="T344" s="69"/>
      <c r="U344" s="139"/>
      <c r="V344" s="30"/>
      <c r="W344" s="30"/>
      <c r="X344" s="30"/>
      <c r="Y344" s="30"/>
      <c r="Z344" s="30"/>
      <c r="AA344" s="30"/>
      <c r="AB344" s="15"/>
      <c r="AC344" s="15"/>
    </row>
    <row r="345" ht="98" customHeight="1" spans="1:29">
      <c r="A345" s="16"/>
      <c r="B345" s="15"/>
      <c r="C345" s="30"/>
      <c r="D345" s="16"/>
      <c r="E345" s="30"/>
      <c r="F345" s="15"/>
      <c r="G345" s="30"/>
      <c r="H345" s="30"/>
      <c r="I345" s="30"/>
      <c r="J345" s="16"/>
      <c r="K345" s="16"/>
      <c r="L345" s="16"/>
      <c r="M345" s="15"/>
      <c r="N345" s="30"/>
      <c r="O345" s="69"/>
      <c r="P345" s="69"/>
      <c r="Q345" s="69"/>
      <c r="R345" s="69"/>
      <c r="S345" s="69"/>
      <c r="T345" s="69"/>
      <c r="U345" s="139"/>
      <c r="V345" s="30"/>
      <c r="W345" s="30"/>
      <c r="X345" s="30"/>
      <c r="Y345" s="30"/>
      <c r="Z345" s="30"/>
      <c r="AA345" s="30"/>
      <c r="AB345" s="15"/>
      <c r="AC345" s="15"/>
    </row>
    <row r="346" ht="98" customHeight="1" spans="1:29">
      <c r="A346" s="16"/>
      <c r="B346" s="15"/>
      <c r="C346" s="30"/>
      <c r="D346" s="16"/>
      <c r="E346" s="30"/>
      <c r="F346" s="15"/>
      <c r="G346" s="30"/>
      <c r="H346" s="30"/>
      <c r="I346" s="30"/>
      <c r="J346" s="16"/>
      <c r="K346" s="16"/>
      <c r="L346" s="16"/>
      <c r="M346" s="15"/>
      <c r="N346" s="30"/>
      <c r="O346" s="69"/>
      <c r="P346" s="69"/>
      <c r="Q346" s="69"/>
      <c r="R346" s="69"/>
      <c r="S346" s="69"/>
      <c r="T346" s="69"/>
      <c r="U346" s="139"/>
      <c r="V346" s="30"/>
      <c r="W346" s="30"/>
      <c r="X346" s="30"/>
      <c r="Y346" s="30"/>
      <c r="Z346" s="30"/>
      <c r="AA346" s="30"/>
      <c r="AB346" s="15"/>
      <c r="AC346" s="15"/>
    </row>
    <row r="347" ht="98" customHeight="1" spans="1:29">
      <c r="A347" s="16"/>
      <c r="B347" s="15"/>
      <c r="C347" s="30"/>
      <c r="D347" s="16"/>
      <c r="E347" s="30"/>
      <c r="F347" s="15"/>
      <c r="G347" s="30"/>
      <c r="H347" s="30"/>
      <c r="I347" s="30"/>
      <c r="J347" s="16"/>
      <c r="K347" s="16"/>
      <c r="L347" s="16"/>
      <c r="M347" s="15"/>
      <c r="N347" s="30"/>
      <c r="O347" s="69"/>
      <c r="P347" s="69"/>
      <c r="Q347" s="69"/>
      <c r="R347" s="69"/>
      <c r="S347" s="69"/>
      <c r="T347" s="69"/>
      <c r="U347" s="139"/>
      <c r="V347" s="30"/>
      <c r="W347" s="30"/>
      <c r="X347" s="30"/>
      <c r="Y347" s="30"/>
      <c r="Z347" s="30"/>
      <c r="AA347" s="30"/>
      <c r="AB347" s="15"/>
      <c r="AC347" s="15"/>
    </row>
    <row r="348" ht="98" customHeight="1" spans="1:29">
      <c r="A348" s="16"/>
      <c r="B348" s="15"/>
      <c r="C348" s="30"/>
      <c r="D348" s="16"/>
      <c r="E348" s="30"/>
      <c r="F348" s="15"/>
      <c r="G348" s="30"/>
      <c r="H348" s="30"/>
      <c r="I348" s="30"/>
      <c r="J348" s="16"/>
      <c r="K348" s="16"/>
      <c r="L348" s="16"/>
      <c r="M348" s="15"/>
      <c r="N348" s="30"/>
      <c r="O348" s="69"/>
      <c r="P348" s="69"/>
      <c r="Q348" s="69"/>
      <c r="R348" s="69"/>
      <c r="S348" s="69"/>
      <c r="T348" s="69"/>
      <c r="U348" s="139"/>
      <c r="V348" s="30"/>
      <c r="W348" s="30"/>
      <c r="X348" s="30"/>
      <c r="Y348" s="30"/>
      <c r="Z348" s="30"/>
      <c r="AA348" s="30"/>
      <c r="AB348" s="15"/>
      <c r="AC348" s="15"/>
    </row>
    <row r="349" ht="98" customHeight="1" spans="1:29">
      <c r="A349" s="16"/>
      <c r="B349" s="15"/>
      <c r="C349" s="30"/>
      <c r="D349" s="16"/>
      <c r="E349" s="30"/>
      <c r="F349" s="15"/>
      <c r="G349" s="30"/>
      <c r="H349" s="30"/>
      <c r="I349" s="30"/>
      <c r="J349" s="16"/>
      <c r="K349" s="16"/>
      <c r="L349" s="16"/>
      <c r="M349" s="15"/>
      <c r="N349" s="30"/>
      <c r="O349" s="69"/>
      <c r="P349" s="69"/>
      <c r="Q349" s="69"/>
      <c r="R349" s="69"/>
      <c r="S349" s="69"/>
      <c r="T349" s="69"/>
      <c r="U349" s="139"/>
      <c r="V349" s="30"/>
      <c r="W349" s="30"/>
      <c r="X349" s="30"/>
      <c r="Y349" s="30"/>
      <c r="Z349" s="30"/>
      <c r="AA349" s="30"/>
      <c r="AB349" s="15"/>
      <c r="AC349" s="15"/>
    </row>
    <row r="350" ht="98" customHeight="1" spans="1:29">
      <c r="A350" s="16"/>
      <c r="B350" s="15"/>
      <c r="C350" s="30"/>
      <c r="D350" s="16"/>
      <c r="E350" s="30"/>
      <c r="F350" s="15"/>
      <c r="G350" s="30"/>
      <c r="H350" s="30"/>
      <c r="I350" s="30"/>
      <c r="J350" s="16"/>
      <c r="K350" s="16"/>
      <c r="L350" s="16"/>
      <c r="M350" s="15"/>
      <c r="N350" s="30"/>
      <c r="O350" s="69"/>
      <c r="P350" s="69"/>
      <c r="Q350" s="69"/>
      <c r="R350" s="69"/>
      <c r="S350" s="69"/>
      <c r="T350" s="69"/>
      <c r="U350" s="139"/>
      <c r="V350" s="30"/>
      <c r="W350" s="30"/>
      <c r="X350" s="30"/>
      <c r="Y350" s="30"/>
      <c r="Z350" s="30"/>
      <c r="AA350" s="30"/>
      <c r="AB350" s="15"/>
      <c r="AC350" s="15"/>
    </row>
    <row r="351" ht="98" customHeight="1" spans="1:29">
      <c r="A351" s="16"/>
      <c r="B351" s="15"/>
      <c r="C351" s="30"/>
      <c r="D351" s="16"/>
      <c r="E351" s="30"/>
      <c r="F351" s="15"/>
      <c r="G351" s="30"/>
      <c r="H351" s="30"/>
      <c r="I351" s="30"/>
      <c r="J351" s="16"/>
      <c r="K351" s="16"/>
      <c r="L351" s="16"/>
      <c r="M351" s="15"/>
      <c r="N351" s="30"/>
      <c r="O351" s="69"/>
      <c r="P351" s="69"/>
      <c r="Q351" s="69"/>
      <c r="R351" s="69"/>
      <c r="S351" s="69"/>
      <c r="T351" s="69"/>
      <c r="U351" s="139"/>
      <c r="V351" s="30"/>
      <c r="W351" s="30"/>
      <c r="X351" s="30"/>
      <c r="Y351" s="30"/>
      <c r="Z351" s="30"/>
      <c r="AA351" s="30"/>
      <c r="AB351" s="15"/>
      <c r="AC351" s="15"/>
    </row>
    <row r="352" ht="98" customHeight="1" spans="1:29">
      <c r="A352" s="16"/>
      <c r="B352" s="15"/>
      <c r="C352" s="30"/>
      <c r="D352" s="16"/>
      <c r="E352" s="30"/>
      <c r="F352" s="15"/>
      <c r="G352" s="30"/>
      <c r="H352" s="30"/>
      <c r="I352" s="30"/>
      <c r="J352" s="16"/>
      <c r="K352" s="16"/>
      <c r="L352" s="16"/>
      <c r="M352" s="15"/>
      <c r="N352" s="30"/>
      <c r="O352" s="69"/>
      <c r="P352" s="69"/>
      <c r="Q352" s="69"/>
      <c r="R352" s="69"/>
      <c r="S352" s="69"/>
      <c r="T352" s="69"/>
      <c r="U352" s="139"/>
      <c r="V352" s="30"/>
      <c r="W352" s="30"/>
      <c r="X352" s="30"/>
      <c r="Y352" s="30"/>
      <c r="Z352" s="30"/>
      <c r="AA352" s="30"/>
      <c r="AB352" s="15"/>
      <c r="AC352" s="15"/>
    </row>
    <row r="353" ht="33" customHeight="1" spans="1:29">
      <c r="A353" s="16"/>
      <c r="B353" s="15"/>
      <c r="C353" s="30"/>
      <c r="D353" s="16"/>
      <c r="E353" s="30"/>
      <c r="F353" s="15"/>
      <c r="G353" s="30"/>
      <c r="H353" s="30"/>
      <c r="I353" s="30"/>
      <c r="J353" s="16"/>
      <c r="K353" s="16"/>
      <c r="L353" s="16"/>
      <c r="M353" s="15"/>
      <c r="N353" s="30"/>
      <c r="O353" s="69"/>
      <c r="P353" s="69"/>
      <c r="Q353" s="69"/>
      <c r="R353" s="69"/>
      <c r="S353" s="69"/>
      <c r="T353" s="69"/>
      <c r="U353" s="139"/>
      <c r="V353" s="30"/>
      <c r="W353" s="30"/>
      <c r="X353" s="30"/>
      <c r="Y353" s="30"/>
      <c r="Z353" s="30"/>
      <c r="AA353" s="30"/>
      <c r="AB353" s="15"/>
      <c r="AC353" s="15"/>
    </row>
    <row r="354" ht="14.25" spans="1:29">
      <c r="A354" s="47" t="s">
        <v>971</v>
      </c>
      <c r="B354" s="152" t="s">
        <v>972</v>
      </c>
      <c r="C354" s="153"/>
      <c r="D354" s="17"/>
      <c r="E354" s="153"/>
      <c r="F354" s="153"/>
      <c r="G354" s="152"/>
      <c r="H354" s="152"/>
      <c r="I354" s="153"/>
      <c r="J354" s="152"/>
      <c r="K354" s="152"/>
      <c r="L354" s="152"/>
      <c r="M354" s="152"/>
      <c r="N354" s="19">
        <f>SUM(N355:N360)</f>
        <v>0</v>
      </c>
      <c r="O354" s="19">
        <f>SUM(O355:O360)</f>
        <v>0</v>
      </c>
      <c r="P354" s="19">
        <f>SUM(P355:P360)</f>
        <v>0</v>
      </c>
      <c r="Q354" s="19">
        <f>SUM(Q355:Q360)</f>
        <v>0</v>
      </c>
      <c r="R354" s="19"/>
      <c r="S354" s="19">
        <f>SUM(S355:S360)</f>
        <v>0</v>
      </c>
      <c r="T354" s="19">
        <f>SUM(T355:T360)</f>
        <v>0</v>
      </c>
      <c r="U354" s="19">
        <f>SUM(U355:U360)</f>
        <v>0</v>
      </c>
      <c r="V354" s="19"/>
      <c r="W354" s="19"/>
      <c r="X354" s="19"/>
      <c r="Y354" s="19"/>
      <c r="Z354" s="19"/>
      <c r="AA354" s="19"/>
      <c r="AB354" s="56"/>
      <c r="AC354" s="56"/>
    </row>
    <row r="355" ht="14.25" spans="1:29">
      <c r="A355" s="16"/>
      <c r="B355" s="16"/>
      <c r="C355" s="15"/>
      <c r="D355" s="16" t="s">
        <v>117</v>
      </c>
      <c r="E355" s="15"/>
      <c r="F355" s="15"/>
      <c r="G355" s="16"/>
      <c r="H355" s="16"/>
      <c r="I355" s="15"/>
      <c r="J355" s="16"/>
      <c r="K355" s="16"/>
      <c r="L355" s="16"/>
      <c r="M355" s="15"/>
      <c r="N355" s="16"/>
      <c r="O355" s="16"/>
      <c r="P355" s="16"/>
      <c r="Q355" s="16"/>
      <c r="R355" s="16"/>
      <c r="S355" s="28"/>
      <c r="T355" s="16"/>
      <c r="U355" s="161"/>
      <c r="V355" s="16"/>
      <c r="W355" s="16"/>
      <c r="X355" s="15"/>
      <c r="Y355" s="15"/>
      <c r="Z355" s="16"/>
      <c r="AA355" s="16"/>
      <c r="AB355" s="15"/>
      <c r="AC355" s="16"/>
    </row>
    <row r="356" spans="1:29">
      <c r="A356" s="16"/>
      <c r="B356" s="145"/>
      <c r="C356" s="145"/>
      <c r="D356" s="16" t="s">
        <v>117</v>
      </c>
      <c r="E356" s="145"/>
      <c r="F356" s="145"/>
      <c r="G356" s="154"/>
      <c r="H356" s="145"/>
      <c r="I356" s="145"/>
      <c r="J356" s="156"/>
      <c r="K356" s="156"/>
      <c r="L356" s="156"/>
      <c r="M356" s="157"/>
      <c r="N356" s="154"/>
      <c r="O356" s="158"/>
      <c r="P356" s="158"/>
      <c r="Q356" s="158"/>
      <c r="R356" s="158"/>
      <c r="S356" s="158"/>
      <c r="T356" s="158"/>
      <c r="U356" s="162"/>
      <c r="V356" s="154"/>
      <c r="W356" s="154"/>
      <c r="X356" s="163"/>
      <c r="Y356" s="163"/>
      <c r="Z356" s="154"/>
      <c r="AA356" s="154"/>
      <c r="AB356" s="168"/>
      <c r="AC356" s="17"/>
    </row>
    <row r="357" spans="1:29">
      <c r="A357" s="16"/>
      <c r="B357" s="30"/>
      <c r="C357" s="30"/>
      <c r="D357" s="30"/>
      <c r="E357" s="30"/>
      <c r="F357" s="30"/>
      <c r="G357" s="155"/>
      <c r="H357" s="51"/>
      <c r="I357" s="159"/>
      <c r="J357" s="155"/>
      <c r="K357" s="155"/>
      <c r="L357" s="155"/>
      <c r="M357" s="160"/>
      <c r="N357" s="69"/>
      <c r="O357" s="69"/>
      <c r="P357" s="69"/>
      <c r="Q357" s="69"/>
      <c r="R357" s="69"/>
      <c r="S357" s="69"/>
      <c r="T357" s="164"/>
      <c r="U357" s="165"/>
      <c r="V357" s="69"/>
      <c r="W357" s="69"/>
      <c r="X357" s="155"/>
      <c r="Y357" s="51"/>
      <c r="Z357" s="69"/>
      <c r="AA357" s="69"/>
      <c r="AB357" s="16"/>
      <c r="AC357" s="16"/>
    </row>
    <row r="358" spans="1:29">
      <c r="A358" s="16"/>
      <c r="B358" s="30"/>
      <c r="C358" s="30"/>
      <c r="D358" s="30"/>
      <c r="E358" s="30"/>
      <c r="F358" s="30"/>
      <c r="G358" s="155"/>
      <c r="H358" s="51"/>
      <c r="I358" s="159"/>
      <c r="J358" s="155"/>
      <c r="K358" s="155"/>
      <c r="L358" s="155"/>
      <c r="M358" s="160"/>
      <c r="N358" s="69"/>
      <c r="O358" s="69"/>
      <c r="P358" s="69"/>
      <c r="Q358" s="69"/>
      <c r="R358" s="69"/>
      <c r="S358" s="69"/>
      <c r="T358" s="164"/>
      <c r="U358" s="165"/>
      <c r="V358" s="69"/>
      <c r="W358" s="69"/>
      <c r="X358" s="155"/>
      <c r="Y358" s="51"/>
      <c r="Z358" s="69"/>
      <c r="AA358" s="69"/>
      <c r="AB358" s="16"/>
      <c r="AC358" s="16"/>
    </row>
    <row r="359" spans="1:29">
      <c r="A359" s="16"/>
      <c r="B359" s="30"/>
      <c r="C359" s="30"/>
      <c r="D359" s="30"/>
      <c r="E359" s="30"/>
      <c r="F359" s="30"/>
      <c r="G359" s="155"/>
      <c r="H359" s="51"/>
      <c r="I359" s="159"/>
      <c r="J359" s="155"/>
      <c r="K359" s="155"/>
      <c r="L359" s="155"/>
      <c r="M359" s="160"/>
      <c r="N359" s="69"/>
      <c r="O359" s="69"/>
      <c r="P359" s="69"/>
      <c r="Q359" s="69"/>
      <c r="R359" s="69"/>
      <c r="S359" s="69"/>
      <c r="T359" s="164"/>
      <c r="U359" s="165"/>
      <c r="V359" s="69"/>
      <c r="W359" s="69"/>
      <c r="X359" s="155"/>
      <c r="Y359" s="51"/>
      <c r="Z359" s="69"/>
      <c r="AA359" s="69"/>
      <c r="AB359" s="16"/>
      <c r="AC359" s="16"/>
    </row>
    <row r="360" spans="1:29">
      <c r="A360" s="16"/>
      <c r="B360" s="15"/>
      <c r="C360" s="30"/>
      <c r="D360" s="16"/>
      <c r="E360" s="15"/>
      <c r="F360" s="30"/>
      <c r="G360" s="16"/>
      <c r="H360" s="16"/>
      <c r="I360" s="30"/>
      <c r="J360" s="30"/>
      <c r="K360" s="69"/>
      <c r="L360" s="69"/>
      <c r="M360" s="16"/>
      <c r="N360" s="16"/>
      <c r="O360" s="16"/>
      <c r="P360" s="16"/>
      <c r="Q360" s="16"/>
      <c r="R360" s="16"/>
      <c r="S360" s="16"/>
      <c r="T360" s="166"/>
      <c r="U360" s="167"/>
      <c r="V360" s="30"/>
      <c r="W360" s="30"/>
      <c r="X360" s="16"/>
      <c r="Y360" s="16"/>
      <c r="Z360" s="69"/>
      <c r="AA360" s="69"/>
      <c r="AB360" s="30"/>
      <c r="AC360" s="30"/>
    </row>
  </sheetData>
  <autoFilter ref="A47:AC312">
    <filterColumn colId="5">
      <customFilters>
        <customFilter operator="equal" val="白银市生态环境局会宁分局"/>
      </customFilters>
    </filterColumn>
    <extLst/>
  </autoFilter>
  <mergeCells count="30">
    <mergeCell ref="A3:AC3"/>
    <mergeCell ref="G6:H6"/>
    <mergeCell ref="N6:T6"/>
    <mergeCell ref="AB6:AC6"/>
    <mergeCell ref="B8:M8"/>
    <mergeCell ref="B9:M9"/>
    <mergeCell ref="B47:M47"/>
    <mergeCell ref="A6:A7"/>
    <mergeCell ref="B6:B7"/>
    <mergeCell ref="C6:C7"/>
    <mergeCell ref="C275:C280"/>
    <mergeCell ref="C281:C284"/>
    <mergeCell ref="C291:C293"/>
    <mergeCell ref="C294:C295"/>
    <mergeCell ref="D6:D7"/>
    <mergeCell ref="E6:E7"/>
    <mergeCell ref="F6:F7"/>
    <mergeCell ref="I6:I7"/>
    <mergeCell ref="J6:J7"/>
    <mergeCell ref="K6:K7"/>
    <mergeCell ref="L6:L7"/>
    <mergeCell ref="L357:L359"/>
    <mergeCell ref="M6:M7"/>
    <mergeCell ref="U6:U7"/>
    <mergeCell ref="V6:V7"/>
    <mergeCell ref="W6:W7"/>
    <mergeCell ref="X6:X7"/>
    <mergeCell ref="Y6:Y7"/>
    <mergeCell ref="Z6:Z7"/>
    <mergeCell ref="AA6:AA7"/>
  </mergeCells>
  <dataValidations count="2">
    <dataValidation type="list" allowBlank="1" showErrorMessage="1" errorTitle="提示" error="【乡】，请从下拉列表中选择！" promptTitle="提示：" prompt="请从下拉列表中选择！" sqref="E360 G360">
      <formula1>'[1]数据源ejzd,勿动'!#REF!</formula1>
    </dataValidation>
    <dataValidation type="list" showErrorMessage="1" promptTitle="下拉选择提示" prompt="请使用下拉方式选择合适的值！" sqref="H360 X360 Y360">
      <formula1>INDIRECT(G360)</formula1>
    </dataValidation>
  </dataValidations>
  <pageMargins left="0.75" right="0.75" top="1" bottom="1" header="0.5" footer="0.5"/>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dc:creator>
  <cp:lastModifiedBy>24k纯糖</cp:lastModifiedBy>
  <dcterms:created xsi:type="dcterms:W3CDTF">2021-09-28T12:33:00Z</dcterms:created>
  <dcterms:modified xsi:type="dcterms:W3CDTF">2022-10-27T04:18:22Z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7BC68F3650F441419BB66111F3F16C3D</vt:lpwstr>
  </property>
</Properties>
</file>