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完成情况表" sheetId="1" r:id="rId1"/>
    <sheet name="项目公示" sheetId="2" r:id="rId2"/>
  </sheets>
  <calcPr calcId="144525"/>
</workbook>
</file>

<file path=xl/sharedStrings.xml><?xml version="1.0" encoding="utf-8"?>
<sst xmlns="http://schemas.openxmlformats.org/spreadsheetml/2006/main" count="103" uniqueCount="63">
  <si>
    <t>会宁县水务局2018年度扶贫资金项目实施计划完成情况表</t>
  </si>
  <si>
    <t>单位：万元、个、户</t>
  </si>
  <si>
    <t>序号</t>
  </si>
  <si>
    <t>项目名称</t>
  </si>
  <si>
    <t>建设内容</t>
  </si>
  <si>
    <t xml:space="preserve">投资   </t>
  </si>
  <si>
    <t>资金来源</t>
  </si>
  <si>
    <t>建设期限</t>
  </si>
  <si>
    <t>项目完成情况综述</t>
  </si>
  <si>
    <t>资金报账情况</t>
  </si>
  <si>
    <t>扶贫效益发挥情况</t>
  </si>
  <si>
    <t>受益村数</t>
  </si>
  <si>
    <t>受益户数</t>
  </si>
  <si>
    <t>受益人数</t>
  </si>
  <si>
    <t>备注</t>
  </si>
  <si>
    <t>会宁县大沟镇脱贫攻坚蔬菜产业配套水源工程</t>
  </si>
  <si>
    <t>厍弆村新建2000m³混凝土封闭式蓄水池1座</t>
  </si>
  <si>
    <t>2018年第二批财政专项扶贫资</t>
  </si>
  <si>
    <t>9.6-10.6</t>
  </si>
  <si>
    <t>解决大沟镇厍弆村428户1677人产业发展水源问题。</t>
  </si>
  <si>
    <t>会宁县郭城驿镇脱贫攻坚蔬菜产业配套水源工程</t>
  </si>
  <si>
    <t>小羊营村新建2000m³混凝土封闭式蓄水池1座</t>
  </si>
  <si>
    <t>解决郭城驿镇小羊营村575户2500人产业发展水源问题。</t>
  </si>
  <si>
    <t>会宁县中川镇脱贫攻坚蔬菜产业配套水源工程</t>
  </si>
  <si>
    <t>梁堡村新建500m³混凝土封闭式蓄水池1座，大墩村新建2000m³混凝土封闭式蓄水池3座</t>
  </si>
  <si>
    <t>解决中川镇梁堡村、大墩村1083户4186人产业发展水源问题。</t>
  </si>
  <si>
    <t>会宁县韩家集镇脱贫攻坚蔬菜产业配套水源工程</t>
  </si>
  <si>
    <t>袁咀村、袁坪村各新建2000m³混凝土封闭式蓄水池1座</t>
  </si>
  <si>
    <t>解决韩家集镇袁坪村、袁咀村1032户3711人产业发展水源问题。</t>
  </si>
  <si>
    <t>会宁县土门岘镇脱贫攻坚蔬菜产业配套水源工程</t>
  </si>
  <si>
    <t>苏堡村新建2000m³混凝土封闭式蓄水池1座</t>
  </si>
  <si>
    <t>解决土门岘镇苏堡村635户6277人产业发展水源问题。</t>
  </si>
  <si>
    <t>会宁县水务局2018年脱贫攻坚项目公示栏</t>
  </si>
  <si>
    <t>建设性质</t>
  </si>
  <si>
    <t>实施
年度</t>
  </si>
  <si>
    <t>建设地点</t>
  </si>
  <si>
    <t>建设内容与规模</t>
  </si>
  <si>
    <t>投资</t>
  </si>
  <si>
    <t>绩效目标</t>
  </si>
  <si>
    <t>项目主管单位</t>
  </si>
  <si>
    <t>项目实施单位</t>
  </si>
  <si>
    <t>负责人</t>
  </si>
  <si>
    <t>扶贫效益</t>
  </si>
  <si>
    <t>受益贫困村数</t>
  </si>
  <si>
    <t>受益贫
困户数</t>
  </si>
  <si>
    <t>受益贫
困人口数</t>
  </si>
  <si>
    <t>新建</t>
  </si>
  <si>
    <t>大沟镇厍弆村</t>
  </si>
  <si>
    <t>会宁县水务局</t>
  </si>
  <si>
    <t>大沟镇人民政府</t>
  </si>
  <si>
    <t>柴成旺</t>
  </si>
  <si>
    <t>郭城驿镇小羊营村</t>
  </si>
  <si>
    <t>郭城驿镇人民政府</t>
  </si>
  <si>
    <t>魏建新</t>
  </si>
  <si>
    <t>中川镇梁堡村、大墩村</t>
  </si>
  <si>
    <t>中川镇人民政府</t>
  </si>
  <si>
    <t>宿弘艺</t>
  </si>
  <si>
    <t>韩家集镇袁咀村、袁坪村</t>
  </si>
  <si>
    <t>韩家集镇人民政府</t>
  </si>
  <si>
    <t>陈伟政</t>
  </si>
  <si>
    <t>土门岘镇苏堡村</t>
  </si>
  <si>
    <t>土门岘镇人民政府</t>
  </si>
  <si>
    <t>刘向军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</si>
</sst>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sz val="11"/>
      <color rgb="FF000000"/>
      <name val="宋体"/>
      <charset val="134"/>
    </font>
    <font>
      <sz val="8"/>
      <color rgb="FF000000"/>
      <name val="黑体"/>
      <charset val="134"/>
    </font>
    <font>
      <sz val="8"/>
      <color theme="1"/>
      <name val="黑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6"/>
      <color rgb="FF000000"/>
      <name val="方正小标宋简体"/>
      <charset val="134"/>
    </font>
    <font>
      <b/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19" fillId="20" borderId="5" applyNumberFormat="0" applyAlignment="0" applyProtection="0">
      <alignment vertical="center"/>
    </xf>
    <xf numFmtId="0" fontId="26" fillId="32" borderId="9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9"/>
  <sheetViews>
    <sheetView workbookViewId="0">
      <selection activeCell="C4" sqref="C4"/>
    </sheetView>
  </sheetViews>
  <sheetFormatPr defaultColWidth="9" defaultRowHeight="13.5"/>
  <cols>
    <col min="1" max="1" width="6.625" customWidth="1"/>
    <col min="2" max="2" width="23.125" customWidth="1"/>
    <col min="3" max="3" width="20.125" customWidth="1"/>
    <col min="5" max="5" width="9.5" customWidth="1"/>
    <col min="7" max="7" width="16.875" customWidth="1"/>
    <col min="8" max="8" width="11.375" customWidth="1"/>
    <col min="9" max="9" width="19.875" customWidth="1"/>
  </cols>
  <sheetData>
    <row r="1" ht="48" customHeight="1" spans="1:1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ht="28" customHeight="1" spans="10:13">
      <c r="J2" s="12" t="s">
        <v>1</v>
      </c>
      <c r="K2" s="12"/>
      <c r="L2" s="12"/>
      <c r="M2" s="12"/>
    </row>
    <row r="3" ht="40" customHeight="1" spans="1:13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21" t="s">
        <v>11</v>
      </c>
      <c r="K3" s="21" t="s">
        <v>12</v>
      </c>
      <c r="L3" s="21" t="s">
        <v>13</v>
      </c>
      <c r="M3" s="16" t="s">
        <v>14</v>
      </c>
    </row>
    <row r="4" ht="40" customHeight="1" spans="1:13">
      <c r="A4" s="17">
        <v>1</v>
      </c>
      <c r="B4" s="18" t="s">
        <v>15</v>
      </c>
      <c r="C4" s="19" t="s">
        <v>16</v>
      </c>
      <c r="D4" s="17">
        <v>121.4</v>
      </c>
      <c r="E4" s="20" t="s">
        <v>17</v>
      </c>
      <c r="F4" s="20" t="s">
        <v>18</v>
      </c>
      <c r="G4" s="19" t="s">
        <v>16</v>
      </c>
      <c r="H4" s="20">
        <v>121.09806</v>
      </c>
      <c r="I4" s="22" t="s">
        <v>19</v>
      </c>
      <c r="J4" s="17">
        <v>1</v>
      </c>
      <c r="K4" s="17">
        <v>428</v>
      </c>
      <c r="L4" s="17">
        <v>1677</v>
      </c>
      <c r="M4" s="17"/>
    </row>
    <row r="5" ht="40" customHeight="1" spans="1:13">
      <c r="A5" s="17">
        <v>2</v>
      </c>
      <c r="B5" s="20" t="s">
        <v>20</v>
      </c>
      <c r="C5" s="19" t="s">
        <v>21</v>
      </c>
      <c r="D5" s="17">
        <v>121.4</v>
      </c>
      <c r="E5" s="20" t="s">
        <v>17</v>
      </c>
      <c r="F5" s="20" t="s">
        <v>18</v>
      </c>
      <c r="G5" s="19" t="s">
        <v>21</v>
      </c>
      <c r="H5" s="20">
        <v>121.080107</v>
      </c>
      <c r="I5" s="22" t="s">
        <v>22</v>
      </c>
      <c r="J5" s="17">
        <v>1</v>
      </c>
      <c r="K5" s="17">
        <v>575</v>
      </c>
      <c r="L5" s="17">
        <v>2500</v>
      </c>
      <c r="M5" s="17"/>
    </row>
    <row r="6" ht="59" customHeight="1" spans="1:13">
      <c r="A6" s="17">
        <v>3</v>
      </c>
      <c r="B6" s="20" t="s">
        <v>23</v>
      </c>
      <c r="C6" s="19" t="s">
        <v>24</v>
      </c>
      <c r="D6" s="17">
        <v>393.5</v>
      </c>
      <c r="E6" s="20" t="s">
        <v>17</v>
      </c>
      <c r="F6" s="20" t="s">
        <v>18</v>
      </c>
      <c r="G6" s="19" t="s">
        <v>24</v>
      </c>
      <c r="H6" s="20">
        <v>393.031894</v>
      </c>
      <c r="I6" s="22" t="s">
        <v>25</v>
      </c>
      <c r="J6" s="17">
        <v>2</v>
      </c>
      <c r="K6" s="17">
        <v>1083</v>
      </c>
      <c r="L6" s="17">
        <v>4186</v>
      </c>
      <c r="M6" s="17"/>
    </row>
    <row r="7" ht="40" customHeight="1" spans="1:13">
      <c r="A7" s="17">
        <v>4</v>
      </c>
      <c r="B7" s="20" t="s">
        <v>26</v>
      </c>
      <c r="C7" s="19" t="s">
        <v>27</v>
      </c>
      <c r="D7" s="17">
        <v>242.3</v>
      </c>
      <c r="E7" s="20" t="s">
        <v>17</v>
      </c>
      <c r="F7" s="20" t="s">
        <v>18</v>
      </c>
      <c r="G7" s="19" t="s">
        <v>27</v>
      </c>
      <c r="H7" s="20">
        <v>242.178868</v>
      </c>
      <c r="I7" s="22" t="s">
        <v>28</v>
      </c>
      <c r="J7" s="17">
        <v>2</v>
      </c>
      <c r="K7" s="17">
        <v>1032</v>
      </c>
      <c r="L7" s="17">
        <v>3711</v>
      </c>
      <c r="M7" s="17"/>
    </row>
    <row r="8" ht="40" customHeight="1" spans="1:13">
      <c r="A8" s="17">
        <v>5</v>
      </c>
      <c r="B8" s="17" t="s">
        <v>29</v>
      </c>
      <c r="C8" s="19" t="s">
        <v>30</v>
      </c>
      <c r="D8" s="17">
        <v>121.4</v>
      </c>
      <c r="E8" s="20" t="s">
        <v>17</v>
      </c>
      <c r="F8" s="20" t="s">
        <v>18</v>
      </c>
      <c r="G8" s="19" t="s">
        <v>30</v>
      </c>
      <c r="H8" s="20">
        <v>121.114131</v>
      </c>
      <c r="I8" s="22" t="s">
        <v>31</v>
      </c>
      <c r="J8" s="17">
        <v>1</v>
      </c>
      <c r="K8" s="17">
        <v>635</v>
      </c>
      <c r="L8" s="17">
        <v>6277</v>
      </c>
      <c r="M8" s="17"/>
    </row>
    <row r="9" ht="40" customHeight="1" spans="1:13">
      <c r="A9" s="17"/>
      <c r="B9" s="17"/>
      <c r="C9" s="19"/>
      <c r="D9" s="17">
        <f>SUM(D4:D8)</f>
        <v>1000</v>
      </c>
      <c r="E9" s="20"/>
      <c r="F9" s="20"/>
      <c r="G9" s="19"/>
      <c r="H9" s="20">
        <f>SUM(H4:H8)</f>
        <v>998.50306</v>
      </c>
      <c r="I9" s="22"/>
      <c r="J9" s="17">
        <f>SUM(J4:J8)</f>
        <v>7</v>
      </c>
      <c r="K9" s="17">
        <f>SUM(K4:K8)</f>
        <v>3753</v>
      </c>
      <c r="L9" s="17">
        <f>SUM(L4:L8)</f>
        <v>18351</v>
      </c>
      <c r="M9" s="17"/>
    </row>
  </sheetData>
  <mergeCells count="2">
    <mergeCell ref="A1:M1"/>
    <mergeCell ref="J2:M2"/>
  </mergeCells>
  <pageMargins left="0.75" right="0.75" top="1" bottom="1" header="0.5" footer="0.5"/>
  <pageSetup paperSize="9" scale="8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0"/>
  <sheetViews>
    <sheetView tabSelected="1" workbookViewId="0">
      <selection activeCell="H9" sqref="H9"/>
    </sheetView>
  </sheetViews>
  <sheetFormatPr defaultColWidth="9" defaultRowHeight="13.5"/>
  <cols>
    <col min="1" max="1" width="6.125" customWidth="1"/>
    <col min="2" max="2" width="19.5" customWidth="1"/>
    <col min="4" max="4" width="7.125" customWidth="1"/>
    <col min="5" max="5" width="11" customWidth="1"/>
    <col min="6" max="6" width="17.125" customWidth="1"/>
    <col min="8" max="8" width="14.875" customWidth="1"/>
    <col min="9" max="9" width="6.375" customWidth="1"/>
    <col min="11" max="11" width="8.25" customWidth="1"/>
    <col min="12" max="12" width="10.5" customWidth="1"/>
    <col min="13" max="13" width="10.25" customWidth="1"/>
  </cols>
  <sheetData>
    <row r="1" ht="25.5" customHeight="1" spans="1:15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7" customHeight="1" spans="1:15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12" t="s">
        <v>1</v>
      </c>
      <c r="M2" s="12"/>
      <c r="N2" s="12"/>
      <c r="O2" s="12"/>
    </row>
    <row r="3" ht="15" customHeight="1" spans="1:15">
      <c r="A3" s="4" t="s">
        <v>2</v>
      </c>
      <c r="B3" s="5" t="s">
        <v>3</v>
      </c>
      <c r="C3" s="5" t="s">
        <v>33</v>
      </c>
      <c r="D3" s="5" t="s">
        <v>34</v>
      </c>
      <c r="E3" s="5" t="s">
        <v>35</v>
      </c>
      <c r="F3" s="6" t="s">
        <v>36</v>
      </c>
      <c r="G3" s="6" t="s">
        <v>37</v>
      </c>
      <c r="H3" s="6" t="s">
        <v>38</v>
      </c>
      <c r="I3" s="6"/>
      <c r="J3" s="6"/>
      <c r="K3" s="6"/>
      <c r="L3" s="6" t="s">
        <v>39</v>
      </c>
      <c r="M3" s="6" t="s">
        <v>40</v>
      </c>
      <c r="N3" s="6" t="s">
        <v>41</v>
      </c>
      <c r="O3" s="6" t="s">
        <v>14</v>
      </c>
    </row>
    <row r="4" ht="36" customHeight="1" spans="1:15">
      <c r="A4" s="4"/>
      <c r="B4" s="5"/>
      <c r="C4" s="5"/>
      <c r="D4" s="5"/>
      <c r="E4" s="5"/>
      <c r="F4" s="6"/>
      <c r="G4" s="6"/>
      <c r="H4" s="7" t="s">
        <v>42</v>
      </c>
      <c r="I4" s="6" t="s">
        <v>43</v>
      </c>
      <c r="J4" s="6" t="s">
        <v>44</v>
      </c>
      <c r="K4" s="6" t="s">
        <v>45</v>
      </c>
      <c r="L4" s="6"/>
      <c r="M4" s="6"/>
      <c r="N4" s="6"/>
      <c r="O4" s="6"/>
    </row>
    <row r="5" ht="54" customHeight="1" spans="1:15">
      <c r="A5" s="8">
        <v>1</v>
      </c>
      <c r="B5" s="9" t="s">
        <v>15</v>
      </c>
      <c r="C5" s="8" t="s">
        <v>46</v>
      </c>
      <c r="D5" s="8">
        <v>2018</v>
      </c>
      <c r="E5" s="9" t="s">
        <v>47</v>
      </c>
      <c r="F5" s="9" t="s">
        <v>16</v>
      </c>
      <c r="G5" s="8">
        <v>121.4</v>
      </c>
      <c r="H5" s="9" t="s">
        <v>19</v>
      </c>
      <c r="I5" s="8">
        <v>1</v>
      </c>
      <c r="J5" s="9">
        <v>331</v>
      </c>
      <c r="K5" s="8">
        <v>1402</v>
      </c>
      <c r="L5" s="8" t="s">
        <v>48</v>
      </c>
      <c r="M5" s="9" t="s">
        <v>49</v>
      </c>
      <c r="N5" s="9" t="s">
        <v>50</v>
      </c>
      <c r="O5" s="8"/>
    </row>
    <row r="6" ht="54" customHeight="1" spans="1:15">
      <c r="A6" s="8">
        <v>2</v>
      </c>
      <c r="B6" s="9" t="s">
        <v>20</v>
      </c>
      <c r="C6" s="8" t="s">
        <v>46</v>
      </c>
      <c r="D6" s="8">
        <v>2018</v>
      </c>
      <c r="E6" s="9" t="s">
        <v>51</v>
      </c>
      <c r="F6" s="9" t="s">
        <v>21</v>
      </c>
      <c r="G6" s="8">
        <v>121.4</v>
      </c>
      <c r="H6" s="9" t="s">
        <v>22</v>
      </c>
      <c r="I6" s="8"/>
      <c r="J6" s="9">
        <v>16</v>
      </c>
      <c r="K6" s="8">
        <v>82</v>
      </c>
      <c r="L6" s="8" t="s">
        <v>48</v>
      </c>
      <c r="M6" s="9" t="s">
        <v>52</v>
      </c>
      <c r="N6" s="9" t="s">
        <v>53</v>
      </c>
      <c r="O6" s="8"/>
    </row>
    <row r="7" ht="79" customHeight="1" spans="1:15">
      <c r="A7" s="8">
        <v>3</v>
      </c>
      <c r="B7" s="9" t="s">
        <v>23</v>
      </c>
      <c r="C7" s="8" t="s">
        <v>46</v>
      </c>
      <c r="D7" s="8">
        <v>2018</v>
      </c>
      <c r="E7" s="9" t="s">
        <v>54</v>
      </c>
      <c r="F7" s="9" t="s">
        <v>24</v>
      </c>
      <c r="G7" s="8">
        <v>393.5</v>
      </c>
      <c r="H7" s="9" t="s">
        <v>25</v>
      </c>
      <c r="I7" s="8"/>
      <c r="J7" s="9">
        <v>145</v>
      </c>
      <c r="K7" s="8">
        <f>286+305</f>
        <v>591</v>
      </c>
      <c r="L7" s="8" t="s">
        <v>48</v>
      </c>
      <c r="M7" s="9" t="s">
        <v>55</v>
      </c>
      <c r="N7" s="9" t="s">
        <v>56</v>
      </c>
      <c r="O7" s="8"/>
    </row>
    <row r="8" ht="54" customHeight="1" spans="1:15">
      <c r="A8" s="8">
        <v>4</v>
      </c>
      <c r="B8" s="9" t="s">
        <v>26</v>
      </c>
      <c r="C8" s="8" t="s">
        <v>46</v>
      </c>
      <c r="D8" s="8">
        <v>2018</v>
      </c>
      <c r="E8" s="9" t="s">
        <v>57</v>
      </c>
      <c r="F8" s="9" t="s">
        <v>27</v>
      </c>
      <c r="G8" s="8">
        <v>242.3</v>
      </c>
      <c r="H8" s="9" t="s">
        <v>28</v>
      </c>
      <c r="I8" s="8">
        <v>2</v>
      </c>
      <c r="J8" s="9">
        <f>888</f>
        <v>888</v>
      </c>
      <c r="K8" s="8">
        <v>3331</v>
      </c>
      <c r="L8" s="8" t="s">
        <v>48</v>
      </c>
      <c r="M8" s="9" t="s">
        <v>58</v>
      </c>
      <c r="N8" s="9" t="s">
        <v>59</v>
      </c>
      <c r="O8" s="8"/>
    </row>
    <row r="9" ht="54" customHeight="1" spans="1:15">
      <c r="A9" s="8">
        <v>5</v>
      </c>
      <c r="B9" s="9" t="s">
        <v>29</v>
      </c>
      <c r="C9" s="8" t="s">
        <v>46</v>
      </c>
      <c r="D9" s="8">
        <v>2018</v>
      </c>
      <c r="E9" s="9" t="s">
        <v>60</v>
      </c>
      <c r="F9" s="9" t="s">
        <v>30</v>
      </c>
      <c r="G9" s="8">
        <v>121.4</v>
      </c>
      <c r="H9" s="9" t="s">
        <v>31</v>
      </c>
      <c r="I9" s="8"/>
      <c r="J9" s="9">
        <v>134</v>
      </c>
      <c r="K9" s="8">
        <v>648</v>
      </c>
      <c r="L9" s="8" t="s">
        <v>48</v>
      </c>
      <c r="M9" s="9" t="s">
        <v>61</v>
      </c>
      <c r="N9" s="9" t="s">
        <v>62</v>
      </c>
      <c r="O9" s="8"/>
    </row>
    <row r="10" ht="41" customHeight="1" spans="1:15">
      <c r="A10" s="10"/>
      <c r="B10" s="11"/>
      <c r="C10" s="10"/>
      <c r="D10" s="10"/>
      <c r="E10" s="10"/>
      <c r="F10" s="10"/>
      <c r="G10" s="10">
        <f>SUM(G5:G9)</f>
        <v>1000</v>
      </c>
      <c r="H10" s="10"/>
      <c r="I10" s="10">
        <f>SUM(I5:I9)</f>
        <v>3</v>
      </c>
      <c r="J10" s="10">
        <f>SUM(J5:J9)</f>
        <v>1514</v>
      </c>
      <c r="K10" s="10">
        <f>SUM(K5:K9)</f>
        <v>6054</v>
      </c>
      <c r="L10" s="10"/>
      <c r="M10" s="13"/>
      <c r="N10" s="14"/>
      <c r="O10" s="13"/>
    </row>
  </sheetData>
  <mergeCells count="14">
    <mergeCell ref="A1:O1"/>
    <mergeCell ref="L2:O2"/>
    <mergeCell ref="H3:K3"/>
    <mergeCell ref="A3:A4"/>
    <mergeCell ref="B3:B4"/>
    <mergeCell ref="C3:C4"/>
    <mergeCell ref="D3:D4"/>
    <mergeCell ref="E3:E4"/>
    <mergeCell ref="F3:F4"/>
    <mergeCell ref="G3:G4"/>
    <mergeCell ref="L3:L4"/>
    <mergeCell ref="M3:M4"/>
    <mergeCell ref="N3:N4"/>
    <mergeCell ref="O3:O4"/>
  </mergeCells>
  <pageMargins left="0.75" right="0.75" top="1" bottom="1" header="0.5" footer="0.5"/>
  <pageSetup paperSize="9" scale="8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完成情况表</vt:lpstr>
      <vt:lpstr>项目公示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2020-11-11T06:58:00Z</dcterms:created>
  <dcterms:modified xsi:type="dcterms:W3CDTF">2020-11-29T11:52:58Z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