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会宁县农产品市场价格监测表" sheetId="1" r:id="rId1"/>
    <sheet name="会宁县畜产品市场价格监测表" sheetId="2" r:id="rId2"/>
    <sheet name="平凉靖远等县主要农产品市场价格监测表" sheetId="3" r:id="rId3"/>
  </sheets>
  <definedNames>
    <definedName name="_xlnm.Print_Titles" localSheetId="0">会宁县农产品市场价格监测表!$1:4</definedName>
  </definedNames>
  <calcPr calcId="144525"/>
</workbook>
</file>

<file path=xl/sharedStrings.xml><?xml version="1.0" encoding="utf-8"?>
<sst xmlns="http://schemas.openxmlformats.org/spreadsheetml/2006/main" count="112">
  <si>
    <t>会宁县第十九期农产品市场价格监测表</t>
  </si>
  <si>
    <t xml:space="preserve">会宁县农牧局               </t>
  </si>
  <si>
    <t>单位：元/公斤</t>
  </si>
  <si>
    <t>序号</t>
  </si>
  <si>
    <t>农产品</t>
  </si>
  <si>
    <t>南部</t>
  </si>
  <si>
    <t>县城</t>
  </si>
  <si>
    <t>北部</t>
  </si>
  <si>
    <t>本周</t>
  </si>
  <si>
    <t>上周</t>
  </si>
  <si>
    <t>环比</t>
  </si>
  <si>
    <t>玉米</t>
  </si>
  <si>
    <t>批发</t>
  </si>
  <si>
    <t>零售</t>
  </si>
  <si>
    <t>2</t>
  </si>
  <si>
    <t>马铃薯</t>
  </si>
  <si>
    <t>小麦</t>
  </si>
  <si>
    <t>4</t>
  </si>
  <si>
    <t>良谷米</t>
  </si>
  <si>
    <t>胡麻</t>
  </si>
  <si>
    <t>6</t>
  </si>
  <si>
    <t>胡麻油</t>
  </si>
  <si>
    <t>辣椒</t>
  </si>
  <si>
    <t>8</t>
  </si>
  <si>
    <t>韭菜</t>
  </si>
  <si>
    <t>茄子</t>
  </si>
  <si>
    <t>10</t>
  </si>
  <si>
    <t>西红柿</t>
  </si>
  <si>
    <t>白菜</t>
  </si>
  <si>
    <t>12</t>
  </si>
  <si>
    <t>黄瓜</t>
  </si>
  <si>
    <t>甘蓝</t>
  </si>
  <si>
    <t>14</t>
  </si>
  <si>
    <t>胡萝卜</t>
  </si>
  <si>
    <t>红蒜</t>
  </si>
  <si>
    <t>16</t>
  </si>
  <si>
    <t>白蒜</t>
  </si>
  <si>
    <t>17</t>
  </si>
  <si>
    <t>苹果</t>
  </si>
  <si>
    <t>备注：农产品价格差异较大或需要增加价格监测品种可致电13830049940。</t>
  </si>
  <si>
    <t>调查日期：2018年5月14日</t>
  </si>
  <si>
    <t>会宁县第十九期畜产品市场价格监测表</t>
  </si>
  <si>
    <t>畜种及畜产品</t>
  </si>
  <si>
    <t>南  部</t>
  </si>
  <si>
    <t>县  城</t>
  </si>
  <si>
    <t>北  部</t>
  </si>
  <si>
    <t>种牛(头)</t>
  </si>
  <si>
    <t>西门塔尔</t>
  </si>
  <si>
    <t>种羊（成年）</t>
  </si>
  <si>
    <t>小尾寒羊</t>
  </si>
  <si>
    <t>肉牛（毛重）</t>
  </si>
  <si>
    <t>西门塔尔等品种</t>
  </si>
  <si>
    <t>黄牛等老品种</t>
  </si>
  <si>
    <t>肉羊（毛重）</t>
  </si>
  <si>
    <t>山羊</t>
  </si>
  <si>
    <t>绵羊</t>
  </si>
  <si>
    <t>仔猪（头）</t>
  </si>
  <si>
    <t>生猪（毛重）</t>
  </si>
  <si>
    <t>鸡</t>
  </si>
  <si>
    <t>肉鸡</t>
  </si>
  <si>
    <t>蛋鸡</t>
  </si>
  <si>
    <t>牛肉</t>
  </si>
  <si>
    <t>黄牛</t>
  </si>
  <si>
    <t>羊肉</t>
  </si>
  <si>
    <t>羊羔肉</t>
  </si>
  <si>
    <t>猪肉</t>
  </si>
  <si>
    <t>混装</t>
  </si>
  <si>
    <t>瘦肉</t>
  </si>
  <si>
    <t>鸡肉</t>
  </si>
  <si>
    <t>土鸡</t>
  </si>
  <si>
    <t>鸡蛋</t>
  </si>
  <si>
    <t>牛奶</t>
  </si>
  <si>
    <t>备注：农产品价格差异较大或需要增加价格监测品种可致电15349033939。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</si>
  <si>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</si>
  <si>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</t>
  </si>
  <si>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 xml:space="preserve"> </t>
    </r>
  </si>
  <si>
    <t>平凉靖远等县主要农产品市场价格监测表（5月14日）</t>
  </si>
  <si>
    <t>地区</t>
  </si>
  <si>
    <t>品种</t>
  </si>
  <si>
    <t>平凉</t>
  </si>
  <si>
    <t>黄牛（毛重）</t>
  </si>
  <si>
    <t>新品种肉牛（毛重）</t>
  </si>
  <si>
    <t>康乐（康美公司）</t>
  </si>
  <si>
    <t>靖远</t>
  </si>
  <si>
    <t>山羊（毛重）</t>
  </si>
  <si>
    <t>绵羊（毛重）</t>
  </si>
  <si>
    <t>娃娃菜</t>
  </si>
  <si>
    <t>青笋</t>
  </si>
  <si>
    <t>番瓜</t>
  </si>
  <si>
    <t>白菜花</t>
  </si>
  <si>
    <t>油菜</t>
  </si>
  <si>
    <t>菠菜</t>
  </si>
  <si>
    <t>平菇</t>
  </si>
  <si>
    <t>圆白菜</t>
  </si>
  <si>
    <t>土豆</t>
  </si>
  <si>
    <t>圆茄子</t>
  </si>
  <si>
    <t>长茄子</t>
  </si>
  <si>
    <t>陇椒</t>
  </si>
  <si>
    <t>尖椒</t>
  </si>
  <si>
    <t>豆角</t>
  </si>
  <si>
    <t>芹菜</t>
  </si>
  <si>
    <t>绿萝卜</t>
  </si>
  <si>
    <t>白萝卜</t>
  </si>
  <si>
    <t>蒜薹</t>
  </si>
  <si>
    <t>洋葱</t>
  </si>
  <si>
    <t>白葱</t>
  </si>
  <si>
    <t>蒜苗</t>
  </si>
  <si>
    <t>大蒜</t>
  </si>
  <si>
    <t>香菜</t>
  </si>
  <si>
    <t>农葱</t>
  </si>
  <si>
    <t>生姜（新）</t>
  </si>
  <si>
    <t>备注：农产品价格差异较大或需要增加价格监测品种可致电。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</si>
</sst>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8">
    <font>
      <sz val="12"/>
      <name val="宋体"/>
      <charset val="134"/>
    </font>
    <font>
      <sz val="12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4"/>
      <color rgb="FF000000"/>
      <name val="黑体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4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4" fillId="23" borderId="2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17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35" fillId="14" borderId="20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4" fillId="0" borderId="0" xfId="49" applyFont="1" applyAlignment="1">
      <alignment horizontal="center" vertical="center"/>
    </xf>
    <xf numFmtId="0" fontId="5" fillId="0" borderId="2" xfId="49" applyFont="1" applyBorder="1" applyAlignment="1">
      <alignment horizontal="center" vertical="center"/>
    </xf>
    <xf numFmtId="49" fontId="5" fillId="0" borderId="2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176" fontId="6" fillId="0" borderId="2" xfId="49" applyNumberFormat="1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 wrapText="1"/>
    </xf>
    <xf numFmtId="49" fontId="6" fillId="0" borderId="2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0" xfId="49" applyFont="1" applyAlignment="1">
      <alignment horizontal="left" vertical="center"/>
    </xf>
    <xf numFmtId="0" fontId="1" fillId="0" borderId="6" xfId="49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2" borderId="13" xfId="0" applyNumberFormat="1" applyFont="1" applyFill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2" borderId="0" xfId="0" applyFont="1" applyFill="1">
      <alignment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topLeftCell="A19" workbookViewId="0">
      <selection activeCell="J37" sqref="J37"/>
    </sheetView>
  </sheetViews>
  <sheetFormatPr defaultColWidth="9" defaultRowHeight="14.25"/>
  <cols>
    <col min="1" max="1" width="6" customWidth="1"/>
    <col min="2" max="2" width="15.5" customWidth="1"/>
    <col min="3" max="3" width="8.375" customWidth="1"/>
    <col min="4" max="12" width="10.125" customWidth="1"/>
  </cols>
  <sheetData>
    <row r="1" ht="18.75" customHeight="1" spans="1:12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ht="15.75" customHeight="1" spans="2:12">
      <c r="B2" s="54" t="s">
        <v>1</v>
      </c>
      <c r="C2" s="54"/>
      <c r="D2" s="54"/>
      <c r="E2" s="54"/>
      <c r="F2" s="54"/>
      <c r="J2" s="77" t="s">
        <v>2</v>
      </c>
      <c r="K2" s="77"/>
      <c r="L2" s="77"/>
    </row>
    <row r="3" ht="15.75" customHeight="1" spans="1:12">
      <c r="A3" s="55" t="s">
        <v>3</v>
      </c>
      <c r="B3" s="56" t="s">
        <v>4</v>
      </c>
      <c r="C3" s="57"/>
      <c r="D3" s="58" t="s">
        <v>5</v>
      </c>
      <c r="E3" s="59"/>
      <c r="F3" s="60"/>
      <c r="G3" s="61" t="s">
        <v>6</v>
      </c>
      <c r="H3" s="62"/>
      <c r="I3" s="78"/>
      <c r="J3" s="61" t="s">
        <v>7</v>
      </c>
      <c r="K3" s="62"/>
      <c r="L3" s="78"/>
    </row>
    <row r="4" s="52" customFormat="1" ht="15.75" customHeight="1" spans="1:12">
      <c r="A4" s="63"/>
      <c r="B4" s="64"/>
      <c r="C4" s="65"/>
      <c r="D4" s="66" t="s">
        <v>8</v>
      </c>
      <c r="E4" s="66" t="s">
        <v>9</v>
      </c>
      <c r="F4" s="66" t="s">
        <v>10</v>
      </c>
      <c r="G4" s="66" t="s">
        <v>8</v>
      </c>
      <c r="H4" s="66" t="s">
        <v>9</v>
      </c>
      <c r="I4" s="66" t="s">
        <v>10</v>
      </c>
      <c r="J4" s="66" t="s">
        <v>8</v>
      </c>
      <c r="K4" s="66" t="s">
        <v>9</v>
      </c>
      <c r="L4" s="66" t="s">
        <v>10</v>
      </c>
    </row>
    <row r="5" s="52" customFormat="1" ht="21.75" customHeight="1" spans="1:12">
      <c r="A5" s="67">
        <v>1</v>
      </c>
      <c r="B5" s="67" t="s">
        <v>11</v>
      </c>
      <c r="C5" s="68" t="s">
        <v>12</v>
      </c>
      <c r="D5" s="69">
        <v>1.2</v>
      </c>
      <c r="E5" s="69">
        <v>1.5</v>
      </c>
      <c r="F5" s="70">
        <f>(D5-E5)/E5*100</f>
        <v>-20</v>
      </c>
      <c r="G5" s="71">
        <v>1.4</v>
      </c>
      <c r="H5" s="71">
        <v>1.6</v>
      </c>
      <c r="I5" s="70">
        <f>(G5-H5)/H5*100</f>
        <v>-12.5</v>
      </c>
      <c r="J5" s="69">
        <v>1.6</v>
      </c>
      <c r="K5" s="69">
        <v>1.82</v>
      </c>
      <c r="L5" s="70">
        <f>(J5-K5)/K5*100</f>
        <v>-12.0879120879121</v>
      </c>
    </row>
    <row r="6" s="52" customFormat="1" ht="21.75" customHeight="1" spans="1:12">
      <c r="A6" s="72">
        <v>2</v>
      </c>
      <c r="B6" s="72"/>
      <c r="C6" s="68" t="s">
        <v>13</v>
      </c>
      <c r="D6" s="69">
        <v>1.6</v>
      </c>
      <c r="E6" s="69">
        <v>1.6</v>
      </c>
      <c r="F6" s="70">
        <f>(D6-E6)/E6*100</f>
        <v>0</v>
      </c>
      <c r="G6" s="71">
        <v>2.2</v>
      </c>
      <c r="H6" s="71">
        <v>2.5</v>
      </c>
      <c r="I6" s="70">
        <f>(G6-H6)/H6*100</f>
        <v>-12</v>
      </c>
      <c r="J6" s="69">
        <v>1.8</v>
      </c>
      <c r="K6" s="69">
        <v>1.95</v>
      </c>
      <c r="L6" s="70">
        <f>(J6-K6)/K6*100</f>
        <v>-7.69230769230769</v>
      </c>
    </row>
    <row r="7" s="52" customFormat="1" ht="21.75" customHeight="1" spans="1:12">
      <c r="A7" s="67" t="s">
        <v>14</v>
      </c>
      <c r="B7" s="67" t="s">
        <v>15</v>
      </c>
      <c r="C7" s="68" t="s">
        <v>12</v>
      </c>
      <c r="D7" s="69">
        <v>1.6</v>
      </c>
      <c r="E7" s="69">
        <v>1.6</v>
      </c>
      <c r="F7" s="70">
        <f>(D7-E7)/E7*100</f>
        <v>0</v>
      </c>
      <c r="G7" s="71">
        <v>3.4</v>
      </c>
      <c r="H7" s="71">
        <v>3.1</v>
      </c>
      <c r="I7" s="70">
        <v>1.1</v>
      </c>
      <c r="J7" s="69">
        <v>1.3</v>
      </c>
      <c r="K7" s="69">
        <v>1.3</v>
      </c>
      <c r="L7" s="70">
        <f t="shared" ref="L7:L38" si="0">(J7-K7)/K7*100</f>
        <v>0</v>
      </c>
    </row>
    <row r="8" s="52" customFormat="1" ht="21.75" customHeight="1" spans="1:12">
      <c r="A8" s="72">
        <v>4</v>
      </c>
      <c r="B8" s="72"/>
      <c r="C8" s="68" t="s">
        <v>13</v>
      </c>
      <c r="D8" s="69">
        <v>2</v>
      </c>
      <c r="E8" s="69">
        <v>2</v>
      </c>
      <c r="F8" s="70">
        <f t="shared" ref="F8:F38" si="1">(D8-E8)/E8*100</f>
        <v>0</v>
      </c>
      <c r="G8" s="71">
        <v>4</v>
      </c>
      <c r="H8" s="71">
        <v>3.6</v>
      </c>
      <c r="I8" s="70">
        <v>2.6</v>
      </c>
      <c r="J8" s="69">
        <v>1.5</v>
      </c>
      <c r="K8" s="69">
        <v>1.5</v>
      </c>
      <c r="L8" s="70">
        <f t="shared" si="0"/>
        <v>0</v>
      </c>
    </row>
    <row r="9" s="52" customFormat="1" ht="21.75" customHeight="1" spans="1:12">
      <c r="A9" s="67">
        <v>3</v>
      </c>
      <c r="B9" s="67" t="s">
        <v>16</v>
      </c>
      <c r="C9" s="68" t="s">
        <v>12</v>
      </c>
      <c r="D9" s="69">
        <v>1.9</v>
      </c>
      <c r="E9" s="69">
        <v>1.9</v>
      </c>
      <c r="F9" s="70">
        <f t="shared" si="1"/>
        <v>0</v>
      </c>
      <c r="G9" s="71">
        <v>1.9</v>
      </c>
      <c r="H9" s="71">
        <v>2</v>
      </c>
      <c r="I9" s="70">
        <f t="shared" ref="I9:I38" si="2">(G9-H9)/H9*100</f>
        <v>-5</v>
      </c>
      <c r="J9" s="69">
        <v>2.9</v>
      </c>
      <c r="K9" s="69">
        <v>2.9</v>
      </c>
      <c r="L9" s="70">
        <f t="shared" si="0"/>
        <v>0</v>
      </c>
    </row>
    <row r="10" s="52" customFormat="1" ht="21.75" customHeight="1" spans="1:12">
      <c r="A10" s="72">
        <v>4</v>
      </c>
      <c r="B10" s="72"/>
      <c r="C10" s="68" t="s">
        <v>13</v>
      </c>
      <c r="D10" s="69">
        <v>2.2</v>
      </c>
      <c r="E10" s="69">
        <v>2.2</v>
      </c>
      <c r="F10" s="70">
        <f t="shared" si="1"/>
        <v>0</v>
      </c>
      <c r="G10" s="71">
        <v>2.9</v>
      </c>
      <c r="H10" s="71">
        <v>3</v>
      </c>
      <c r="I10" s="70">
        <f t="shared" si="2"/>
        <v>-3.33333333333334</v>
      </c>
      <c r="J10" s="69">
        <v>3.1</v>
      </c>
      <c r="K10" s="69">
        <v>3.1</v>
      </c>
      <c r="L10" s="70">
        <f t="shared" si="0"/>
        <v>0</v>
      </c>
    </row>
    <row r="11" s="52" customFormat="1" ht="21.75" customHeight="1" spans="1:16">
      <c r="A11" s="67" t="s">
        <v>17</v>
      </c>
      <c r="B11" s="67" t="s">
        <v>18</v>
      </c>
      <c r="C11" s="68" t="s">
        <v>12</v>
      </c>
      <c r="D11" s="69">
        <v>5</v>
      </c>
      <c r="E11" s="69">
        <v>5</v>
      </c>
      <c r="F11" s="70">
        <f t="shared" si="1"/>
        <v>0</v>
      </c>
      <c r="G11" s="71">
        <v>4.9</v>
      </c>
      <c r="H11" s="71">
        <v>5</v>
      </c>
      <c r="I11" s="70">
        <f t="shared" si="2"/>
        <v>-1.99999999999999</v>
      </c>
      <c r="J11" s="69">
        <v>8.6</v>
      </c>
      <c r="K11" s="69">
        <v>8.6</v>
      </c>
      <c r="L11" s="70">
        <f t="shared" si="0"/>
        <v>0</v>
      </c>
      <c r="P11" s="79"/>
    </row>
    <row r="12" s="52" customFormat="1" ht="21.75" customHeight="1" spans="1:12">
      <c r="A12" s="72">
        <v>5</v>
      </c>
      <c r="B12" s="72"/>
      <c r="C12" s="68" t="s">
        <v>13</v>
      </c>
      <c r="D12" s="69">
        <v>6</v>
      </c>
      <c r="E12" s="69">
        <v>6</v>
      </c>
      <c r="F12" s="70">
        <f t="shared" si="1"/>
        <v>0</v>
      </c>
      <c r="G12" s="71">
        <v>5.6</v>
      </c>
      <c r="H12" s="71">
        <v>5.7</v>
      </c>
      <c r="I12" s="70">
        <f t="shared" si="2"/>
        <v>-1.75438596491229</v>
      </c>
      <c r="J12" s="69">
        <v>9.6</v>
      </c>
      <c r="K12" s="69">
        <v>9.6</v>
      </c>
      <c r="L12" s="70">
        <f t="shared" si="0"/>
        <v>0</v>
      </c>
    </row>
    <row r="13" s="52" customFormat="1" ht="21.75" customHeight="1" spans="1:12">
      <c r="A13" s="67">
        <v>5</v>
      </c>
      <c r="B13" s="73" t="s">
        <v>19</v>
      </c>
      <c r="C13" s="68" t="s">
        <v>12</v>
      </c>
      <c r="D13" s="69">
        <v>5</v>
      </c>
      <c r="E13" s="69">
        <v>5</v>
      </c>
      <c r="F13" s="70">
        <f t="shared" si="1"/>
        <v>0</v>
      </c>
      <c r="G13" s="71">
        <v>5.2</v>
      </c>
      <c r="H13" s="71">
        <v>5.2</v>
      </c>
      <c r="I13" s="70">
        <f t="shared" si="2"/>
        <v>0</v>
      </c>
      <c r="J13" s="69">
        <v>5.6</v>
      </c>
      <c r="K13" s="69">
        <v>5.6</v>
      </c>
      <c r="L13" s="70">
        <f t="shared" si="0"/>
        <v>0</v>
      </c>
    </row>
    <row r="14" s="52" customFormat="1" ht="21.75" customHeight="1" spans="1:12">
      <c r="A14" s="72">
        <v>6</v>
      </c>
      <c r="B14" s="74"/>
      <c r="C14" s="68" t="s">
        <v>13</v>
      </c>
      <c r="D14" s="69">
        <v>6</v>
      </c>
      <c r="E14" s="69">
        <v>6</v>
      </c>
      <c r="F14" s="70">
        <f t="shared" si="1"/>
        <v>0</v>
      </c>
      <c r="G14" s="71">
        <v>6</v>
      </c>
      <c r="H14" s="71">
        <v>6</v>
      </c>
      <c r="I14" s="70">
        <f t="shared" si="2"/>
        <v>0</v>
      </c>
      <c r="J14" s="69">
        <v>6.2</v>
      </c>
      <c r="K14" s="69">
        <v>6.2</v>
      </c>
      <c r="L14" s="70">
        <f t="shared" si="0"/>
        <v>0</v>
      </c>
    </row>
    <row r="15" s="52" customFormat="1" ht="21.75" customHeight="1" spans="1:15">
      <c r="A15" s="67" t="s">
        <v>20</v>
      </c>
      <c r="B15" s="73" t="s">
        <v>21</v>
      </c>
      <c r="C15" s="68" t="s">
        <v>12</v>
      </c>
      <c r="D15" s="69">
        <v>19</v>
      </c>
      <c r="E15" s="69">
        <v>19</v>
      </c>
      <c r="F15" s="70">
        <f t="shared" si="1"/>
        <v>0</v>
      </c>
      <c r="G15" s="71">
        <v>19</v>
      </c>
      <c r="H15" s="71">
        <v>20</v>
      </c>
      <c r="I15" s="70">
        <f t="shared" si="2"/>
        <v>-5</v>
      </c>
      <c r="J15" s="69">
        <v>19</v>
      </c>
      <c r="K15" s="69">
        <v>19</v>
      </c>
      <c r="L15" s="70">
        <f t="shared" si="0"/>
        <v>0</v>
      </c>
      <c r="O15" s="79"/>
    </row>
    <row r="16" s="52" customFormat="1" ht="21.75" customHeight="1" spans="1:12">
      <c r="A16" s="72">
        <v>6</v>
      </c>
      <c r="B16" s="74"/>
      <c r="C16" s="68" t="s">
        <v>13</v>
      </c>
      <c r="D16" s="69">
        <v>21</v>
      </c>
      <c r="E16" s="69">
        <v>21</v>
      </c>
      <c r="F16" s="70">
        <f t="shared" si="1"/>
        <v>0</v>
      </c>
      <c r="G16" s="71">
        <v>28</v>
      </c>
      <c r="H16" s="71">
        <v>29</v>
      </c>
      <c r="I16" s="70">
        <f t="shared" si="2"/>
        <v>-3.44827586206897</v>
      </c>
      <c r="J16" s="69">
        <v>21</v>
      </c>
      <c r="K16" s="69">
        <v>21</v>
      </c>
      <c r="L16" s="70">
        <f t="shared" si="0"/>
        <v>0</v>
      </c>
    </row>
    <row r="17" s="52" customFormat="1" ht="21.75" customHeight="1" spans="1:16">
      <c r="A17" s="67">
        <v>7</v>
      </c>
      <c r="B17" s="67" t="s">
        <v>22</v>
      </c>
      <c r="C17" s="68" t="s">
        <v>12</v>
      </c>
      <c r="D17" s="69">
        <v>6</v>
      </c>
      <c r="E17" s="69">
        <v>7</v>
      </c>
      <c r="F17" s="70">
        <f t="shared" si="1"/>
        <v>-14.2857142857143</v>
      </c>
      <c r="G17" s="71">
        <v>3.4</v>
      </c>
      <c r="H17" s="71">
        <v>3.5</v>
      </c>
      <c r="I17" s="70">
        <f t="shared" si="2"/>
        <v>-2.85714285714286</v>
      </c>
      <c r="J17" s="69">
        <v>6</v>
      </c>
      <c r="K17" s="69">
        <v>8</v>
      </c>
      <c r="L17" s="70">
        <f t="shared" si="0"/>
        <v>-25</v>
      </c>
      <c r="P17" s="80"/>
    </row>
    <row r="18" s="52" customFormat="1" ht="21.75" customHeight="1" spans="1:12">
      <c r="A18" s="72">
        <v>8</v>
      </c>
      <c r="B18" s="72"/>
      <c r="C18" s="68" t="s">
        <v>13</v>
      </c>
      <c r="D18" s="69">
        <v>7</v>
      </c>
      <c r="E18" s="69">
        <v>8</v>
      </c>
      <c r="F18" s="70">
        <f t="shared" si="1"/>
        <v>-12.5</v>
      </c>
      <c r="G18" s="71">
        <v>4.5</v>
      </c>
      <c r="H18" s="71">
        <v>4.5</v>
      </c>
      <c r="I18" s="70">
        <f t="shared" si="2"/>
        <v>0</v>
      </c>
      <c r="J18" s="69">
        <v>7</v>
      </c>
      <c r="K18" s="69">
        <v>7.5</v>
      </c>
      <c r="L18" s="70">
        <f t="shared" si="0"/>
        <v>-6.66666666666667</v>
      </c>
    </row>
    <row r="19" s="52" customFormat="1" ht="21.75" customHeight="1" spans="1:12">
      <c r="A19" s="67" t="s">
        <v>23</v>
      </c>
      <c r="B19" s="67" t="s">
        <v>24</v>
      </c>
      <c r="C19" s="68" t="s">
        <v>12</v>
      </c>
      <c r="D19" s="69">
        <v>1.4</v>
      </c>
      <c r="E19" s="69">
        <v>1.5</v>
      </c>
      <c r="F19" s="70">
        <f t="shared" si="1"/>
        <v>-6.66666666666667</v>
      </c>
      <c r="G19" s="71">
        <v>2.2</v>
      </c>
      <c r="H19" s="71">
        <v>1.6</v>
      </c>
      <c r="I19" s="70">
        <f t="shared" si="2"/>
        <v>37.5</v>
      </c>
      <c r="J19" s="69">
        <v>1.3</v>
      </c>
      <c r="K19" s="69">
        <v>1.5</v>
      </c>
      <c r="L19" s="70">
        <f t="shared" si="0"/>
        <v>-13.3333333333333</v>
      </c>
    </row>
    <row r="20" s="52" customFormat="1" ht="21.75" customHeight="1" spans="1:12">
      <c r="A20" s="72">
        <v>7</v>
      </c>
      <c r="B20" s="72"/>
      <c r="C20" s="68" t="s">
        <v>13</v>
      </c>
      <c r="D20" s="69">
        <v>2</v>
      </c>
      <c r="E20" s="69">
        <v>2</v>
      </c>
      <c r="F20" s="70">
        <f t="shared" si="1"/>
        <v>0</v>
      </c>
      <c r="G20" s="71">
        <v>3.2</v>
      </c>
      <c r="H20" s="71">
        <v>2.5</v>
      </c>
      <c r="I20" s="70">
        <f t="shared" si="2"/>
        <v>28</v>
      </c>
      <c r="J20" s="69">
        <v>2</v>
      </c>
      <c r="K20" s="69">
        <v>2.5</v>
      </c>
      <c r="L20" s="70">
        <f t="shared" si="0"/>
        <v>-20</v>
      </c>
    </row>
    <row r="21" s="52" customFormat="1" ht="21.75" customHeight="1" spans="1:12">
      <c r="A21" s="67">
        <v>9</v>
      </c>
      <c r="B21" s="67" t="s">
        <v>25</v>
      </c>
      <c r="C21" s="68" t="s">
        <v>12</v>
      </c>
      <c r="D21" s="69">
        <v>4</v>
      </c>
      <c r="E21" s="69">
        <v>5</v>
      </c>
      <c r="F21" s="70">
        <f t="shared" si="1"/>
        <v>-20</v>
      </c>
      <c r="G21" s="71">
        <v>4.2</v>
      </c>
      <c r="H21" s="71">
        <v>5.7</v>
      </c>
      <c r="I21" s="70">
        <v>10</v>
      </c>
      <c r="J21" s="69">
        <v>4</v>
      </c>
      <c r="K21" s="69">
        <v>4</v>
      </c>
      <c r="L21" s="70">
        <f t="shared" si="0"/>
        <v>0</v>
      </c>
    </row>
    <row r="22" s="52" customFormat="1" ht="21.75" customHeight="1" spans="1:12">
      <c r="A22" s="72">
        <v>10</v>
      </c>
      <c r="B22" s="72"/>
      <c r="C22" s="68" t="s">
        <v>13</v>
      </c>
      <c r="D22" s="69">
        <v>5</v>
      </c>
      <c r="E22" s="69">
        <v>6</v>
      </c>
      <c r="F22" s="70">
        <f t="shared" si="1"/>
        <v>-16.6666666666667</v>
      </c>
      <c r="G22" s="71">
        <v>5.5</v>
      </c>
      <c r="H22" s="71">
        <v>6.5</v>
      </c>
      <c r="I22" s="70">
        <v>12</v>
      </c>
      <c r="J22" s="69">
        <v>5</v>
      </c>
      <c r="K22" s="69">
        <v>5</v>
      </c>
      <c r="L22" s="70">
        <f t="shared" si="0"/>
        <v>0</v>
      </c>
    </row>
    <row r="23" s="52" customFormat="1" ht="21.75" customHeight="1" spans="1:16">
      <c r="A23" s="67" t="s">
        <v>26</v>
      </c>
      <c r="B23" s="67" t="s">
        <v>27</v>
      </c>
      <c r="C23" s="68" t="s">
        <v>12</v>
      </c>
      <c r="D23" s="69">
        <v>3</v>
      </c>
      <c r="E23" s="69">
        <v>3.5</v>
      </c>
      <c r="F23" s="70">
        <f t="shared" si="1"/>
        <v>-14.2857142857143</v>
      </c>
      <c r="G23" s="71">
        <v>3.4</v>
      </c>
      <c r="H23" s="71">
        <v>3.4</v>
      </c>
      <c r="I23" s="70">
        <f t="shared" si="2"/>
        <v>0</v>
      </c>
      <c r="J23" s="69">
        <v>2</v>
      </c>
      <c r="K23" s="69">
        <v>2</v>
      </c>
      <c r="L23" s="70">
        <f t="shared" si="0"/>
        <v>0</v>
      </c>
      <c r="P23" s="79"/>
    </row>
    <row r="24" s="52" customFormat="1" ht="21.75" customHeight="1" spans="1:12">
      <c r="A24" s="72">
        <v>8</v>
      </c>
      <c r="B24" s="72"/>
      <c r="C24" s="68" t="s">
        <v>13</v>
      </c>
      <c r="D24" s="69">
        <v>4</v>
      </c>
      <c r="E24" s="69">
        <v>5</v>
      </c>
      <c r="F24" s="70">
        <f t="shared" si="1"/>
        <v>-20</v>
      </c>
      <c r="G24" s="71">
        <v>4.5</v>
      </c>
      <c r="H24" s="71">
        <v>4.5</v>
      </c>
      <c r="I24" s="70">
        <f t="shared" si="2"/>
        <v>0</v>
      </c>
      <c r="J24" s="69">
        <v>3.6</v>
      </c>
      <c r="K24" s="69">
        <v>3.6</v>
      </c>
      <c r="L24" s="70">
        <f t="shared" si="0"/>
        <v>0</v>
      </c>
    </row>
    <row r="25" s="52" customFormat="1" ht="21.75" customHeight="1" spans="1:12">
      <c r="A25" s="67">
        <v>11</v>
      </c>
      <c r="B25" s="67" t="s">
        <v>28</v>
      </c>
      <c r="C25" s="68" t="s">
        <v>12</v>
      </c>
      <c r="D25" s="69">
        <v>1.6</v>
      </c>
      <c r="E25" s="69">
        <v>1.6</v>
      </c>
      <c r="F25" s="70">
        <f t="shared" si="1"/>
        <v>0</v>
      </c>
      <c r="G25" s="71">
        <v>2.4</v>
      </c>
      <c r="H25" s="71">
        <v>2</v>
      </c>
      <c r="I25" s="70">
        <f t="shared" si="2"/>
        <v>20</v>
      </c>
      <c r="J25" s="69">
        <v>1.2</v>
      </c>
      <c r="K25" s="69">
        <v>1.2</v>
      </c>
      <c r="L25" s="70">
        <f t="shared" si="0"/>
        <v>0</v>
      </c>
    </row>
    <row r="26" s="52" customFormat="1" ht="21.75" customHeight="1" spans="1:12">
      <c r="A26" s="72">
        <v>12</v>
      </c>
      <c r="B26" s="72"/>
      <c r="C26" s="68" t="s">
        <v>13</v>
      </c>
      <c r="D26" s="69">
        <v>2</v>
      </c>
      <c r="E26" s="69">
        <v>2</v>
      </c>
      <c r="F26" s="70">
        <f t="shared" si="1"/>
        <v>0</v>
      </c>
      <c r="G26" s="71">
        <v>3.2</v>
      </c>
      <c r="H26" s="71">
        <v>3</v>
      </c>
      <c r="I26" s="70">
        <f t="shared" si="2"/>
        <v>6.66666666666667</v>
      </c>
      <c r="J26" s="69">
        <v>1.6</v>
      </c>
      <c r="K26" s="69">
        <v>1.6</v>
      </c>
      <c r="L26" s="70">
        <f t="shared" si="0"/>
        <v>0</v>
      </c>
    </row>
    <row r="27" s="52" customFormat="1" ht="21.75" customHeight="1" spans="1:12">
      <c r="A27" s="67" t="s">
        <v>29</v>
      </c>
      <c r="B27" s="75" t="s">
        <v>30</v>
      </c>
      <c r="C27" s="68" t="s">
        <v>12</v>
      </c>
      <c r="D27" s="69">
        <v>4</v>
      </c>
      <c r="E27" s="69">
        <v>4</v>
      </c>
      <c r="F27" s="70">
        <f t="shared" si="1"/>
        <v>0</v>
      </c>
      <c r="G27" s="71">
        <v>2.6</v>
      </c>
      <c r="H27" s="71">
        <v>2.9</v>
      </c>
      <c r="I27" s="70">
        <f t="shared" si="2"/>
        <v>-10.3448275862069</v>
      </c>
      <c r="J27" s="69">
        <v>3.8</v>
      </c>
      <c r="K27" s="69">
        <v>4.2</v>
      </c>
      <c r="L27" s="70">
        <f t="shared" si="0"/>
        <v>-9.52380952380953</v>
      </c>
    </row>
    <row r="28" ht="21.75" customHeight="1" spans="1:12">
      <c r="A28" s="72">
        <v>9</v>
      </c>
      <c r="B28" s="75"/>
      <c r="C28" s="68" t="s">
        <v>13</v>
      </c>
      <c r="D28" s="69">
        <v>5</v>
      </c>
      <c r="E28" s="69">
        <v>5</v>
      </c>
      <c r="F28" s="70">
        <f t="shared" si="1"/>
        <v>0</v>
      </c>
      <c r="G28" s="71">
        <v>3.4</v>
      </c>
      <c r="H28" s="71">
        <v>3.7</v>
      </c>
      <c r="I28" s="70">
        <f t="shared" si="2"/>
        <v>-8.10810810810812</v>
      </c>
      <c r="J28" s="69">
        <v>4.5</v>
      </c>
      <c r="K28" s="69">
        <v>5</v>
      </c>
      <c r="L28" s="70">
        <f t="shared" si="0"/>
        <v>-10</v>
      </c>
    </row>
    <row r="29" ht="21.75" customHeight="1" spans="1:12">
      <c r="A29" s="67">
        <v>13</v>
      </c>
      <c r="B29" s="75" t="s">
        <v>31</v>
      </c>
      <c r="C29" s="68" t="s">
        <v>12</v>
      </c>
      <c r="D29" s="69">
        <v>1</v>
      </c>
      <c r="E29" s="69">
        <v>1</v>
      </c>
      <c r="F29" s="70">
        <f t="shared" si="1"/>
        <v>0</v>
      </c>
      <c r="G29" s="71">
        <v>2.9</v>
      </c>
      <c r="H29" s="71">
        <v>2.9</v>
      </c>
      <c r="I29" s="70">
        <f t="shared" si="2"/>
        <v>0</v>
      </c>
      <c r="J29" s="69">
        <v>1.5</v>
      </c>
      <c r="K29" s="69">
        <v>2.7</v>
      </c>
      <c r="L29" s="70">
        <f t="shared" si="0"/>
        <v>-44.4444444444444</v>
      </c>
    </row>
    <row r="30" ht="21.75" customHeight="1" spans="1:12">
      <c r="A30" s="72">
        <v>14</v>
      </c>
      <c r="B30" s="75"/>
      <c r="C30" s="68" t="s">
        <v>13</v>
      </c>
      <c r="D30" s="69">
        <v>1.6</v>
      </c>
      <c r="E30" s="69">
        <v>2.5</v>
      </c>
      <c r="F30" s="70">
        <f t="shared" si="1"/>
        <v>-36</v>
      </c>
      <c r="G30" s="71">
        <v>3.5</v>
      </c>
      <c r="H30" s="71">
        <v>3.5</v>
      </c>
      <c r="I30" s="70">
        <f t="shared" si="2"/>
        <v>0</v>
      </c>
      <c r="J30" s="69">
        <v>2</v>
      </c>
      <c r="K30" s="69">
        <v>3</v>
      </c>
      <c r="L30" s="70">
        <f t="shared" si="0"/>
        <v>-33.3333333333333</v>
      </c>
    </row>
    <row r="31" ht="21.75" customHeight="1" spans="1:12">
      <c r="A31" s="67" t="s">
        <v>32</v>
      </c>
      <c r="B31" s="67" t="s">
        <v>33</v>
      </c>
      <c r="C31" s="68" t="s">
        <v>12</v>
      </c>
      <c r="D31" s="69">
        <v>3</v>
      </c>
      <c r="E31" s="69">
        <v>3</v>
      </c>
      <c r="F31" s="70">
        <f t="shared" si="1"/>
        <v>0</v>
      </c>
      <c r="G31" s="71">
        <v>4.9</v>
      </c>
      <c r="H31" s="71">
        <v>4.3</v>
      </c>
      <c r="I31" s="70">
        <f t="shared" si="2"/>
        <v>13.953488372093</v>
      </c>
      <c r="J31" s="69">
        <v>2.1</v>
      </c>
      <c r="K31" s="69">
        <v>2.1</v>
      </c>
      <c r="L31" s="70">
        <f t="shared" si="0"/>
        <v>0</v>
      </c>
    </row>
    <row r="32" ht="21.75" customHeight="1" spans="1:12">
      <c r="A32" s="72">
        <v>10</v>
      </c>
      <c r="B32" s="72"/>
      <c r="C32" s="68" t="s">
        <v>13</v>
      </c>
      <c r="D32" s="69">
        <v>4</v>
      </c>
      <c r="E32" s="69">
        <v>5</v>
      </c>
      <c r="F32" s="70">
        <f t="shared" si="1"/>
        <v>-20</v>
      </c>
      <c r="G32" s="71">
        <v>5.5</v>
      </c>
      <c r="H32" s="71">
        <v>5</v>
      </c>
      <c r="I32" s="70">
        <f t="shared" si="2"/>
        <v>10</v>
      </c>
      <c r="J32" s="69">
        <v>3</v>
      </c>
      <c r="K32" s="69">
        <v>3</v>
      </c>
      <c r="L32" s="70">
        <f t="shared" si="0"/>
        <v>0</v>
      </c>
    </row>
    <row r="33" ht="21.75" customHeight="1" spans="1:12">
      <c r="A33" s="67">
        <v>15</v>
      </c>
      <c r="B33" s="67" t="s">
        <v>34</v>
      </c>
      <c r="C33" s="68" t="s">
        <v>12</v>
      </c>
      <c r="D33" s="69">
        <v>6</v>
      </c>
      <c r="E33" s="69">
        <v>7</v>
      </c>
      <c r="F33" s="70">
        <f t="shared" si="1"/>
        <v>-14.2857142857143</v>
      </c>
      <c r="G33" s="71">
        <v>3.6</v>
      </c>
      <c r="H33" s="71">
        <v>3</v>
      </c>
      <c r="I33" s="70">
        <f t="shared" si="2"/>
        <v>20</v>
      </c>
      <c r="J33" s="69">
        <v>6.5</v>
      </c>
      <c r="K33" s="69">
        <v>8</v>
      </c>
      <c r="L33" s="70">
        <f t="shared" si="0"/>
        <v>-18.75</v>
      </c>
    </row>
    <row r="34" ht="21.75" customHeight="1" spans="1:12">
      <c r="A34" s="72">
        <v>16</v>
      </c>
      <c r="B34" s="72"/>
      <c r="C34" s="68" t="s">
        <v>13</v>
      </c>
      <c r="D34" s="69">
        <v>7</v>
      </c>
      <c r="E34" s="69">
        <v>8</v>
      </c>
      <c r="F34" s="70">
        <f t="shared" si="1"/>
        <v>-12.5</v>
      </c>
      <c r="G34" s="71">
        <v>4.2</v>
      </c>
      <c r="H34" s="71">
        <v>3.6</v>
      </c>
      <c r="I34" s="70">
        <f t="shared" si="2"/>
        <v>16.6666666666667</v>
      </c>
      <c r="J34" s="69">
        <v>8</v>
      </c>
      <c r="K34" s="69">
        <v>12</v>
      </c>
      <c r="L34" s="70">
        <f t="shared" si="0"/>
        <v>-33.3333333333333</v>
      </c>
    </row>
    <row r="35" ht="21.75" customHeight="1" spans="1:12">
      <c r="A35" s="67" t="s">
        <v>35</v>
      </c>
      <c r="B35" s="67" t="s">
        <v>36</v>
      </c>
      <c r="C35" s="68" t="s">
        <v>12</v>
      </c>
      <c r="D35" s="69">
        <v>5</v>
      </c>
      <c r="E35" s="69">
        <v>6</v>
      </c>
      <c r="F35" s="70">
        <f t="shared" si="1"/>
        <v>-16.6666666666667</v>
      </c>
      <c r="G35" s="71">
        <v>6.4</v>
      </c>
      <c r="H35" s="71">
        <v>6.4</v>
      </c>
      <c r="I35" s="70">
        <f t="shared" si="2"/>
        <v>0</v>
      </c>
      <c r="J35" s="69">
        <v>6</v>
      </c>
      <c r="K35" s="69">
        <v>6.5</v>
      </c>
      <c r="L35" s="70">
        <f t="shared" si="0"/>
        <v>-7.69230769230769</v>
      </c>
    </row>
    <row r="36" ht="21.75" customHeight="1" spans="1:12">
      <c r="A36" s="72">
        <v>11</v>
      </c>
      <c r="B36" s="72"/>
      <c r="C36" s="68" t="s">
        <v>13</v>
      </c>
      <c r="D36" s="69">
        <v>6</v>
      </c>
      <c r="E36" s="69">
        <v>7</v>
      </c>
      <c r="F36" s="70">
        <f t="shared" si="1"/>
        <v>-14.2857142857143</v>
      </c>
      <c r="G36" s="71">
        <v>7.2</v>
      </c>
      <c r="H36" s="71">
        <v>7.2</v>
      </c>
      <c r="I36" s="70">
        <f t="shared" si="2"/>
        <v>0</v>
      </c>
      <c r="J36" s="69">
        <v>8</v>
      </c>
      <c r="K36" s="69">
        <v>8</v>
      </c>
      <c r="L36" s="70">
        <f t="shared" si="0"/>
        <v>0</v>
      </c>
    </row>
    <row r="37" ht="21.75" customHeight="1" spans="1:12">
      <c r="A37" s="67" t="s">
        <v>37</v>
      </c>
      <c r="B37" s="75" t="s">
        <v>38</v>
      </c>
      <c r="C37" s="68" t="s">
        <v>12</v>
      </c>
      <c r="D37" s="69">
        <v>3</v>
      </c>
      <c r="E37" s="69">
        <v>4</v>
      </c>
      <c r="F37" s="70">
        <f t="shared" si="1"/>
        <v>-25</v>
      </c>
      <c r="G37" s="71">
        <v>4</v>
      </c>
      <c r="H37" s="71">
        <v>4</v>
      </c>
      <c r="I37" s="70">
        <f t="shared" si="2"/>
        <v>0</v>
      </c>
      <c r="J37" s="69">
        <v>5</v>
      </c>
      <c r="K37" s="69">
        <v>5</v>
      </c>
      <c r="L37" s="70">
        <f t="shared" si="0"/>
        <v>0</v>
      </c>
    </row>
    <row r="38" ht="21.75" customHeight="1" spans="1:12">
      <c r="A38" s="72">
        <v>18</v>
      </c>
      <c r="B38" s="75"/>
      <c r="C38" s="68" t="s">
        <v>13</v>
      </c>
      <c r="D38" s="69">
        <v>4</v>
      </c>
      <c r="E38" s="69">
        <v>5</v>
      </c>
      <c r="F38" s="70">
        <f t="shared" si="1"/>
        <v>-20</v>
      </c>
      <c r="G38" s="71">
        <v>5.5</v>
      </c>
      <c r="H38" s="71">
        <v>5.5</v>
      </c>
      <c r="I38" s="70">
        <f t="shared" si="2"/>
        <v>0</v>
      </c>
      <c r="J38" s="69">
        <v>6</v>
      </c>
      <c r="K38" s="69">
        <v>6</v>
      </c>
      <c r="L38" s="70">
        <f t="shared" si="0"/>
        <v>0</v>
      </c>
    </row>
    <row r="39" ht="21" customHeight="1" spans="1:12">
      <c r="A39" s="76" t="s">
        <v>39</v>
      </c>
      <c r="B39" s="76"/>
      <c r="C39" s="76"/>
      <c r="D39" s="76"/>
      <c r="E39" s="76"/>
      <c r="F39" s="76"/>
      <c r="G39" s="76"/>
      <c r="H39" s="76"/>
      <c r="J39" s="81" t="s">
        <v>40</v>
      </c>
      <c r="K39" s="81"/>
      <c r="L39" s="81"/>
    </row>
  </sheetData>
  <mergeCells count="44">
    <mergeCell ref="A1:L1"/>
    <mergeCell ref="B2:D2"/>
    <mergeCell ref="J2:L2"/>
    <mergeCell ref="D3:F3"/>
    <mergeCell ref="G3:I3"/>
    <mergeCell ref="J3:L3"/>
    <mergeCell ref="A39:H39"/>
    <mergeCell ref="J39:L3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4"/>
  </mergeCells>
  <printOptions horizontalCentered="1" verticalCentered="1"/>
  <pageMargins left="0.747916666666667" right="0.747916666666667" top="0.46875" bottom="0.809027777777778" header="0.409027777777778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R21" sqref="R21"/>
    </sheetView>
  </sheetViews>
  <sheetFormatPr defaultColWidth="9" defaultRowHeight="14.25"/>
  <cols>
    <col min="1" max="1" width="3.875" customWidth="1"/>
    <col min="2" max="2" width="16.75" customWidth="1"/>
    <col min="3" max="3" width="14.75" customWidth="1"/>
    <col min="4" max="12" width="9.625" customWidth="1"/>
  </cols>
  <sheetData>
    <row r="1" ht="27" customHeight="1" spans="1:12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ht="18.75" customHeight="1" spans="2:12">
      <c r="B2" s="23" t="s">
        <v>1</v>
      </c>
      <c r="C2" s="23"/>
      <c r="D2" s="23"/>
      <c r="E2" s="23"/>
      <c r="F2" s="23"/>
      <c r="J2" s="48" t="s">
        <v>2</v>
      </c>
      <c r="K2" s="48"/>
      <c r="L2" s="48"/>
    </row>
    <row r="3" ht="16.5" customHeight="1" spans="1:12">
      <c r="A3" s="24" t="s">
        <v>3</v>
      </c>
      <c r="B3" s="25" t="s">
        <v>42</v>
      </c>
      <c r="C3" s="26"/>
      <c r="D3" s="27" t="s">
        <v>43</v>
      </c>
      <c r="E3" s="28"/>
      <c r="F3" s="29"/>
      <c r="G3" s="30" t="s">
        <v>44</v>
      </c>
      <c r="H3" s="31"/>
      <c r="I3" s="49"/>
      <c r="J3" s="30" t="s">
        <v>45</v>
      </c>
      <c r="K3" s="31"/>
      <c r="L3" s="49"/>
    </row>
    <row r="4" ht="18.75" customHeight="1" spans="1:12">
      <c r="A4" s="32"/>
      <c r="B4" s="33"/>
      <c r="C4" s="34"/>
      <c r="D4" s="35" t="s">
        <v>8</v>
      </c>
      <c r="E4" s="35" t="s">
        <v>9</v>
      </c>
      <c r="F4" s="35" t="s">
        <v>10</v>
      </c>
      <c r="G4" s="35" t="s">
        <v>8</v>
      </c>
      <c r="H4" s="35" t="s">
        <v>9</v>
      </c>
      <c r="I4" s="35" t="s">
        <v>10</v>
      </c>
      <c r="J4" s="35" t="s">
        <v>8</v>
      </c>
      <c r="K4" s="35" t="s">
        <v>9</v>
      </c>
      <c r="L4" s="35" t="s">
        <v>10</v>
      </c>
    </row>
    <row r="5" ht="17.25" customHeight="1" spans="1:12">
      <c r="A5" s="36">
        <v>1</v>
      </c>
      <c r="B5" s="37" t="s">
        <v>46</v>
      </c>
      <c r="C5" s="37" t="s">
        <v>47</v>
      </c>
      <c r="D5" s="38">
        <v>19000</v>
      </c>
      <c r="E5" s="38">
        <v>19000</v>
      </c>
      <c r="F5" s="39">
        <f t="shared" ref="F5:F26" si="0">(D5-E5)/E5*100</f>
        <v>0</v>
      </c>
      <c r="G5" s="38">
        <v>19030</v>
      </c>
      <c r="H5" s="38">
        <v>19030</v>
      </c>
      <c r="I5" s="39">
        <f t="shared" ref="I5:I26" si="1">(G5-H5)/H5*100</f>
        <v>0</v>
      </c>
      <c r="J5" s="38">
        <v>19000</v>
      </c>
      <c r="K5" s="38">
        <v>19000</v>
      </c>
      <c r="L5" s="50">
        <f t="shared" ref="L5:L26" si="2">(J5-K5)/K5*100</f>
        <v>0</v>
      </c>
    </row>
    <row r="6" ht="17.25" customHeight="1" spans="1:12">
      <c r="A6" s="36">
        <v>2</v>
      </c>
      <c r="B6" s="37" t="s">
        <v>48</v>
      </c>
      <c r="C6" s="37" t="s">
        <v>49</v>
      </c>
      <c r="D6" s="38">
        <v>2500</v>
      </c>
      <c r="E6" s="38">
        <v>2500</v>
      </c>
      <c r="F6" s="39">
        <f t="shared" si="0"/>
        <v>0</v>
      </c>
      <c r="G6" s="38">
        <v>2500</v>
      </c>
      <c r="H6" s="38">
        <v>2500</v>
      </c>
      <c r="I6" s="39">
        <f t="shared" si="1"/>
        <v>0</v>
      </c>
      <c r="J6" s="38">
        <v>2500</v>
      </c>
      <c r="K6" s="38">
        <v>2500</v>
      </c>
      <c r="L6" s="50">
        <f t="shared" si="2"/>
        <v>0</v>
      </c>
    </row>
    <row r="7" ht="17.25" customHeight="1" spans="1:12">
      <c r="A7" s="36">
        <v>3</v>
      </c>
      <c r="B7" s="40" t="s">
        <v>50</v>
      </c>
      <c r="C7" s="41" t="s">
        <v>51</v>
      </c>
      <c r="D7" s="38">
        <v>27</v>
      </c>
      <c r="E7" s="38">
        <v>26</v>
      </c>
      <c r="F7" s="39">
        <f t="shared" si="0"/>
        <v>3.84615384615385</v>
      </c>
      <c r="G7" s="38">
        <v>27</v>
      </c>
      <c r="H7" s="38">
        <v>27</v>
      </c>
      <c r="I7" s="39">
        <f t="shared" si="1"/>
        <v>0</v>
      </c>
      <c r="J7" s="38">
        <v>27</v>
      </c>
      <c r="K7" s="38">
        <v>26</v>
      </c>
      <c r="L7" s="50">
        <f t="shared" si="2"/>
        <v>3.84615384615385</v>
      </c>
    </row>
    <row r="8" ht="17.25" customHeight="1" spans="1:12">
      <c r="A8" s="36">
        <v>4</v>
      </c>
      <c r="B8" s="40"/>
      <c r="C8" s="41" t="s">
        <v>52</v>
      </c>
      <c r="D8" s="38">
        <v>26</v>
      </c>
      <c r="E8" s="38">
        <v>25</v>
      </c>
      <c r="F8" s="39">
        <f t="shared" si="0"/>
        <v>4</v>
      </c>
      <c r="G8" s="38">
        <v>26</v>
      </c>
      <c r="H8" s="38">
        <v>25</v>
      </c>
      <c r="I8" s="39">
        <f t="shared" si="1"/>
        <v>4</v>
      </c>
      <c r="J8" s="38">
        <v>26</v>
      </c>
      <c r="K8" s="38">
        <v>25</v>
      </c>
      <c r="L8" s="50">
        <f t="shared" si="2"/>
        <v>4</v>
      </c>
    </row>
    <row r="9" ht="17.25" customHeight="1" spans="1:12">
      <c r="A9" s="36">
        <v>5</v>
      </c>
      <c r="B9" s="42" t="s">
        <v>53</v>
      </c>
      <c r="C9" s="43" t="s">
        <v>54</v>
      </c>
      <c r="D9" s="38">
        <v>28</v>
      </c>
      <c r="E9" s="38">
        <v>27</v>
      </c>
      <c r="F9" s="39">
        <f t="shared" si="0"/>
        <v>3.7037037037037</v>
      </c>
      <c r="G9" s="38">
        <v>27.5</v>
      </c>
      <c r="H9" s="38">
        <v>27</v>
      </c>
      <c r="I9" s="39">
        <f t="shared" si="1"/>
        <v>1.85185185185185</v>
      </c>
      <c r="J9" s="38">
        <v>27.5</v>
      </c>
      <c r="K9" s="38">
        <v>27</v>
      </c>
      <c r="L9" s="50">
        <f t="shared" si="2"/>
        <v>1.85185185185185</v>
      </c>
    </row>
    <row r="10" ht="17.25" customHeight="1" spans="1:12">
      <c r="A10" s="36">
        <v>6</v>
      </c>
      <c r="B10" s="44"/>
      <c r="C10" s="43" t="s">
        <v>55</v>
      </c>
      <c r="D10" s="38">
        <v>27</v>
      </c>
      <c r="E10" s="38">
        <v>26</v>
      </c>
      <c r="F10" s="39">
        <f t="shared" si="0"/>
        <v>3.84615384615385</v>
      </c>
      <c r="G10" s="38">
        <v>26</v>
      </c>
      <c r="H10" s="38">
        <v>26</v>
      </c>
      <c r="I10" s="39">
        <f t="shared" si="1"/>
        <v>0</v>
      </c>
      <c r="J10" s="38">
        <v>26</v>
      </c>
      <c r="K10" s="38">
        <v>26</v>
      </c>
      <c r="L10" s="50">
        <f t="shared" si="2"/>
        <v>0</v>
      </c>
    </row>
    <row r="11" ht="17.25" customHeight="1" spans="1:12">
      <c r="A11" s="36">
        <v>7</v>
      </c>
      <c r="B11" s="42" t="s">
        <v>56</v>
      </c>
      <c r="C11" s="43" t="s">
        <v>13</v>
      </c>
      <c r="D11" s="38">
        <v>480</v>
      </c>
      <c r="E11" s="38">
        <v>480</v>
      </c>
      <c r="F11" s="39">
        <f t="shared" si="0"/>
        <v>0</v>
      </c>
      <c r="G11" s="38">
        <v>480</v>
      </c>
      <c r="H11" s="38">
        <v>460</v>
      </c>
      <c r="I11" s="39">
        <f t="shared" si="1"/>
        <v>4.34782608695652</v>
      </c>
      <c r="J11" s="38">
        <v>480</v>
      </c>
      <c r="K11" s="38">
        <v>480</v>
      </c>
      <c r="L11" s="50">
        <f t="shared" si="2"/>
        <v>0</v>
      </c>
    </row>
    <row r="12" ht="17.25" customHeight="1" spans="1:12">
      <c r="A12" s="36">
        <v>8</v>
      </c>
      <c r="B12" s="42" t="s">
        <v>57</v>
      </c>
      <c r="C12" s="43" t="s">
        <v>12</v>
      </c>
      <c r="D12" s="38">
        <v>21</v>
      </c>
      <c r="E12" s="38">
        <v>21</v>
      </c>
      <c r="F12" s="39">
        <f t="shared" si="0"/>
        <v>0</v>
      </c>
      <c r="G12" s="38">
        <v>21</v>
      </c>
      <c r="H12" s="38">
        <v>21</v>
      </c>
      <c r="I12" s="39">
        <f t="shared" si="1"/>
        <v>0</v>
      </c>
      <c r="J12" s="38">
        <v>20</v>
      </c>
      <c r="K12" s="38">
        <v>20</v>
      </c>
      <c r="L12" s="50">
        <f t="shared" si="2"/>
        <v>0</v>
      </c>
    </row>
    <row r="13" ht="17.25" customHeight="1" spans="1:12">
      <c r="A13" s="36">
        <v>9</v>
      </c>
      <c r="B13" s="42" t="s">
        <v>58</v>
      </c>
      <c r="C13" s="43" t="s">
        <v>59</v>
      </c>
      <c r="D13" s="38">
        <v>20</v>
      </c>
      <c r="E13" s="38">
        <v>20</v>
      </c>
      <c r="F13" s="39">
        <f t="shared" si="0"/>
        <v>0</v>
      </c>
      <c r="G13" s="38">
        <v>20</v>
      </c>
      <c r="H13" s="38">
        <v>20</v>
      </c>
      <c r="I13" s="39">
        <f t="shared" si="1"/>
        <v>0</v>
      </c>
      <c r="J13" s="38">
        <v>20</v>
      </c>
      <c r="K13" s="38">
        <v>19</v>
      </c>
      <c r="L13" s="50">
        <f t="shared" si="2"/>
        <v>5.26315789473684</v>
      </c>
    </row>
    <row r="14" ht="17.25" customHeight="1" spans="1:12">
      <c r="A14" s="36">
        <v>10</v>
      </c>
      <c r="B14" s="44"/>
      <c r="C14" s="43" t="s">
        <v>60</v>
      </c>
      <c r="D14" s="38">
        <v>15</v>
      </c>
      <c r="E14" s="38">
        <v>14</v>
      </c>
      <c r="F14" s="39">
        <f t="shared" si="0"/>
        <v>7.14285714285714</v>
      </c>
      <c r="G14" s="38">
        <v>15</v>
      </c>
      <c r="H14" s="38">
        <v>14</v>
      </c>
      <c r="I14" s="39">
        <f t="shared" si="1"/>
        <v>7.14285714285714</v>
      </c>
      <c r="J14" s="38">
        <v>14.5</v>
      </c>
      <c r="K14" s="38">
        <v>14</v>
      </c>
      <c r="L14" s="50">
        <f t="shared" si="2"/>
        <v>3.57142857142857</v>
      </c>
    </row>
    <row r="15" ht="17.25" customHeight="1" spans="1:12">
      <c r="A15" s="36">
        <v>11</v>
      </c>
      <c r="B15" s="45" t="s">
        <v>61</v>
      </c>
      <c r="C15" s="43" t="s">
        <v>47</v>
      </c>
      <c r="D15" s="38">
        <v>60</v>
      </c>
      <c r="E15" s="38">
        <v>60</v>
      </c>
      <c r="F15" s="39">
        <f t="shared" si="0"/>
        <v>0</v>
      </c>
      <c r="G15" s="38">
        <v>62</v>
      </c>
      <c r="H15" s="38">
        <v>62</v>
      </c>
      <c r="I15" s="39">
        <f t="shared" si="1"/>
        <v>0</v>
      </c>
      <c r="J15" s="38">
        <v>60</v>
      </c>
      <c r="K15" s="38">
        <v>60</v>
      </c>
      <c r="L15" s="50">
        <f t="shared" si="2"/>
        <v>0</v>
      </c>
    </row>
    <row r="16" ht="17.25" customHeight="1" spans="1:12">
      <c r="A16" s="36">
        <v>12</v>
      </c>
      <c r="B16" s="46"/>
      <c r="C16" s="43" t="s">
        <v>62</v>
      </c>
      <c r="D16" s="38">
        <v>61</v>
      </c>
      <c r="E16" s="38">
        <v>60</v>
      </c>
      <c r="F16" s="39">
        <f t="shared" si="0"/>
        <v>1.66666666666667</v>
      </c>
      <c r="G16" s="38">
        <v>62</v>
      </c>
      <c r="H16" s="38">
        <v>62</v>
      </c>
      <c r="I16" s="39">
        <f t="shared" si="1"/>
        <v>0</v>
      </c>
      <c r="J16" s="38">
        <v>61</v>
      </c>
      <c r="K16" s="38">
        <v>60</v>
      </c>
      <c r="L16" s="50">
        <f t="shared" si="2"/>
        <v>1.66666666666667</v>
      </c>
    </row>
    <row r="17" ht="17.25" customHeight="1" spans="1:12">
      <c r="A17" s="36">
        <v>13</v>
      </c>
      <c r="B17" s="45" t="s">
        <v>63</v>
      </c>
      <c r="C17" s="43" t="s">
        <v>63</v>
      </c>
      <c r="D17" s="38">
        <v>42</v>
      </c>
      <c r="E17" s="38">
        <v>42</v>
      </c>
      <c r="F17" s="39">
        <f t="shared" si="0"/>
        <v>0</v>
      </c>
      <c r="G17" s="38">
        <v>42</v>
      </c>
      <c r="H17" s="38">
        <v>42</v>
      </c>
      <c r="I17" s="39">
        <f t="shared" si="1"/>
        <v>0</v>
      </c>
      <c r="J17" s="38">
        <v>42</v>
      </c>
      <c r="K17" s="38">
        <v>42</v>
      </c>
      <c r="L17" s="50">
        <f t="shared" si="2"/>
        <v>0</v>
      </c>
    </row>
    <row r="18" ht="17.25" customHeight="1" spans="1:12">
      <c r="A18" s="36">
        <v>14</v>
      </c>
      <c r="B18" s="46"/>
      <c r="C18" s="43" t="s">
        <v>64</v>
      </c>
      <c r="D18" s="38">
        <v>52</v>
      </c>
      <c r="E18" s="38">
        <v>52</v>
      </c>
      <c r="F18" s="39">
        <f t="shared" si="0"/>
        <v>0</v>
      </c>
      <c r="G18" s="38">
        <v>52</v>
      </c>
      <c r="H18" s="38">
        <v>52</v>
      </c>
      <c r="I18" s="39">
        <f t="shared" si="1"/>
        <v>0</v>
      </c>
      <c r="J18" s="38">
        <v>52</v>
      </c>
      <c r="K18" s="38">
        <v>52</v>
      </c>
      <c r="L18" s="50">
        <f t="shared" si="2"/>
        <v>0</v>
      </c>
    </row>
    <row r="19" ht="17.25" customHeight="1" spans="1:12">
      <c r="A19" s="36">
        <v>15</v>
      </c>
      <c r="B19" s="42" t="s">
        <v>65</v>
      </c>
      <c r="C19" s="43" t="s">
        <v>66</v>
      </c>
      <c r="D19" s="38">
        <v>24.5</v>
      </c>
      <c r="E19" s="38">
        <v>24.5</v>
      </c>
      <c r="F19" s="39">
        <f t="shared" si="0"/>
        <v>0</v>
      </c>
      <c r="G19" s="38">
        <v>24.5</v>
      </c>
      <c r="H19" s="38">
        <v>24</v>
      </c>
      <c r="I19" s="39">
        <f t="shared" si="1"/>
        <v>2.08333333333333</v>
      </c>
      <c r="J19" s="38">
        <v>25</v>
      </c>
      <c r="K19" s="38">
        <v>25</v>
      </c>
      <c r="L19" s="50">
        <f t="shared" si="2"/>
        <v>0</v>
      </c>
    </row>
    <row r="20" ht="17.25" customHeight="1" spans="1:12">
      <c r="A20" s="36">
        <v>16</v>
      </c>
      <c r="B20" s="44"/>
      <c r="C20" s="43" t="s">
        <v>67</v>
      </c>
      <c r="D20" s="38">
        <v>33</v>
      </c>
      <c r="E20" s="38">
        <v>33</v>
      </c>
      <c r="F20" s="39">
        <f t="shared" si="0"/>
        <v>0</v>
      </c>
      <c r="G20" s="38">
        <v>33</v>
      </c>
      <c r="H20" s="38">
        <v>32</v>
      </c>
      <c r="I20" s="39">
        <f t="shared" si="1"/>
        <v>3.125</v>
      </c>
      <c r="J20" s="38">
        <v>33</v>
      </c>
      <c r="K20" s="38">
        <v>33</v>
      </c>
      <c r="L20" s="50">
        <f t="shared" si="2"/>
        <v>0</v>
      </c>
    </row>
    <row r="21" ht="17.25" customHeight="1" spans="1:12">
      <c r="A21" s="36">
        <v>17</v>
      </c>
      <c r="B21" s="42" t="s">
        <v>68</v>
      </c>
      <c r="C21" s="43" t="s">
        <v>59</v>
      </c>
      <c r="D21" s="38">
        <v>24</v>
      </c>
      <c r="E21" s="38">
        <v>24</v>
      </c>
      <c r="F21" s="39">
        <f t="shared" si="0"/>
        <v>0</v>
      </c>
      <c r="G21" s="38">
        <v>24</v>
      </c>
      <c r="H21" s="38">
        <v>24</v>
      </c>
      <c r="I21" s="39">
        <f t="shared" si="1"/>
        <v>0</v>
      </c>
      <c r="J21" s="38">
        <v>24</v>
      </c>
      <c r="K21" s="38">
        <v>24</v>
      </c>
      <c r="L21" s="50">
        <f t="shared" si="2"/>
        <v>0</v>
      </c>
    </row>
    <row r="22" ht="17.25" customHeight="1" spans="1:12">
      <c r="A22" s="36">
        <v>18</v>
      </c>
      <c r="B22" s="44"/>
      <c r="C22" s="43" t="s">
        <v>69</v>
      </c>
      <c r="D22" s="38">
        <v>32</v>
      </c>
      <c r="E22" s="38">
        <v>32</v>
      </c>
      <c r="F22" s="39">
        <f t="shared" si="0"/>
        <v>0</v>
      </c>
      <c r="G22" s="38">
        <v>32</v>
      </c>
      <c r="H22" s="38">
        <v>32</v>
      </c>
      <c r="I22" s="39">
        <f t="shared" si="1"/>
        <v>0</v>
      </c>
      <c r="J22" s="38">
        <v>33</v>
      </c>
      <c r="K22" s="38">
        <v>33</v>
      </c>
      <c r="L22" s="50">
        <f t="shared" si="2"/>
        <v>0</v>
      </c>
    </row>
    <row r="23" ht="17.25" customHeight="1" spans="1:12">
      <c r="A23" s="36">
        <v>19</v>
      </c>
      <c r="B23" s="42" t="s">
        <v>70</v>
      </c>
      <c r="C23" s="43" t="s">
        <v>12</v>
      </c>
      <c r="D23" s="38">
        <v>10</v>
      </c>
      <c r="E23" s="38">
        <v>9.8</v>
      </c>
      <c r="F23" s="39">
        <f t="shared" si="0"/>
        <v>2.0408163265306</v>
      </c>
      <c r="G23" s="38">
        <v>10</v>
      </c>
      <c r="H23" s="38">
        <v>10</v>
      </c>
      <c r="I23" s="39">
        <f t="shared" si="1"/>
        <v>0</v>
      </c>
      <c r="J23" s="38">
        <v>9.8</v>
      </c>
      <c r="K23" s="38">
        <v>9.8</v>
      </c>
      <c r="L23" s="50">
        <f t="shared" si="2"/>
        <v>0</v>
      </c>
    </row>
    <row r="24" ht="17.25" customHeight="1" spans="1:12">
      <c r="A24" s="36">
        <v>20</v>
      </c>
      <c r="B24" s="44"/>
      <c r="C24" s="43" t="s">
        <v>13</v>
      </c>
      <c r="D24" s="38">
        <v>12</v>
      </c>
      <c r="E24" s="38">
        <v>12</v>
      </c>
      <c r="F24" s="39">
        <f t="shared" si="0"/>
        <v>0</v>
      </c>
      <c r="G24" s="38">
        <v>12</v>
      </c>
      <c r="H24" s="38">
        <v>12</v>
      </c>
      <c r="I24" s="39">
        <f t="shared" si="1"/>
        <v>0</v>
      </c>
      <c r="J24" s="38">
        <v>12</v>
      </c>
      <c r="K24" s="38">
        <v>11.8</v>
      </c>
      <c r="L24" s="50">
        <f t="shared" si="2"/>
        <v>1.69491525423728</v>
      </c>
    </row>
    <row r="25" ht="17.25" customHeight="1" spans="1:12">
      <c r="A25" s="36">
        <v>21</v>
      </c>
      <c r="B25" s="42" t="s">
        <v>71</v>
      </c>
      <c r="C25" s="43" t="s">
        <v>12</v>
      </c>
      <c r="D25" s="38">
        <v>3.8</v>
      </c>
      <c r="E25" s="38">
        <v>3.8</v>
      </c>
      <c r="F25" s="39">
        <f t="shared" si="0"/>
        <v>0</v>
      </c>
      <c r="G25" s="38">
        <v>4</v>
      </c>
      <c r="H25" s="38">
        <v>3.8</v>
      </c>
      <c r="I25" s="39">
        <f t="shared" si="1"/>
        <v>5.26315789473685</v>
      </c>
      <c r="J25" s="38">
        <v>3.8</v>
      </c>
      <c r="K25" s="38">
        <v>3.8</v>
      </c>
      <c r="L25" s="50">
        <f t="shared" si="2"/>
        <v>0</v>
      </c>
    </row>
    <row r="26" ht="17.25" customHeight="1" spans="1:12">
      <c r="A26" s="36">
        <v>22</v>
      </c>
      <c r="B26" s="44"/>
      <c r="C26" s="43" t="s">
        <v>13</v>
      </c>
      <c r="D26" s="38">
        <v>4.5</v>
      </c>
      <c r="E26" s="38">
        <v>4.5</v>
      </c>
      <c r="F26" s="39">
        <f t="shared" si="0"/>
        <v>0</v>
      </c>
      <c r="G26" s="38">
        <v>4</v>
      </c>
      <c r="H26" s="38">
        <v>4</v>
      </c>
      <c r="I26" s="39">
        <f t="shared" si="1"/>
        <v>0</v>
      </c>
      <c r="J26" s="38">
        <v>4</v>
      </c>
      <c r="K26" s="38">
        <v>4</v>
      </c>
      <c r="L26" s="50">
        <f t="shared" si="2"/>
        <v>0</v>
      </c>
    </row>
    <row r="27" ht="25.5" customHeight="1" spans="1:18">
      <c r="A27" s="47" t="s">
        <v>72</v>
      </c>
      <c r="B27" s="47"/>
      <c r="C27" s="47"/>
      <c r="D27" s="47"/>
      <c r="E27" s="47"/>
      <c r="F27" s="47"/>
      <c r="G27" s="47"/>
      <c r="H27" s="47"/>
      <c r="I27" s="47"/>
      <c r="J27" s="51" t="s">
        <v>40</v>
      </c>
      <c r="K27" s="51"/>
      <c r="L27" s="51"/>
      <c r="P27" t="s">
        <v>73</v>
      </c>
      <c r="Q27" t="s">
        <v>74</v>
      </c>
      <c r="R27" t="s">
        <v>74</v>
      </c>
    </row>
    <row r="29" spans="21:21">
      <c r="U29" t="s">
        <v>75</v>
      </c>
    </row>
  </sheetData>
  <protectedRanges>
    <protectedRange password="CC71" sqref="G6:G26" name="区域2_1" securityDescriptor=""/>
    <protectedRange password="CC71" sqref="J6:J26" name="区域3_1" securityDescriptor=""/>
  </protectedRanges>
  <mergeCells count="19">
    <mergeCell ref="A1:L1"/>
    <mergeCell ref="B2:D2"/>
    <mergeCell ref="J2:L2"/>
    <mergeCell ref="D3:F3"/>
    <mergeCell ref="G3:I3"/>
    <mergeCell ref="J3:L3"/>
    <mergeCell ref="A27:I27"/>
    <mergeCell ref="J27:L27"/>
    <mergeCell ref="A3:A4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3:C4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:F1"/>
    </sheetView>
  </sheetViews>
  <sheetFormatPr defaultColWidth="9" defaultRowHeight="14.25" outlineLevelCol="5"/>
  <cols>
    <col min="1" max="1" width="7" style="1" customWidth="1"/>
    <col min="2" max="2" width="16.75" style="1" customWidth="1"/>
    <col min="3" max="3" width="26" style="1" customWidth="1"/>
    <col min="4" max="6" width="16.75" style="1" customWidth="1"/>
    <col min="7" max="7" width="9" style="1" customWidth="1"/>
    <col min="8" max="16384" width="9" style="1"/>
  </cols>
  <sheetData>
    <row r="1" ht="38.25" customHeight="1" spans="1:6">
      <c r="A1" s="2" t="s">
        <v>76</v>
      </c>
      <c r="B1" s="2"/>
      <c r="C1" s="2"/>
      <c r="D1" s="2"/>
      <c r="E1" s="2"/>
      <c r="F1" s="2"/>
    </row>
    <row r="2" ht="26.25" customHeight="1" spans="2:6">
      <c r="B2" s="3" t="s">
        <v>1</v>
      </c>
      <c r="C2" s="3"/>
      <c r="D2" s="3"/>
      <c r="E2" s="4" t="s">
        <v>2</v>
      </c>
      <c r="F2" s="4"/>
    </row>
    <row r="3" ht="42" customHeight="1" spans="1:6">
      <c r="A3" s="5" t="s">
        <v>3</v>
      </c>
      <c r="B3" s="5" t="s">
        <v>77</v>
      </c>
      <c r="C3" s="5" t="s">
        <v>78</v>
      </c>
      <c r="D3" s="6" t="s">
        <v>8</v>
      </c>
      <c r="E3" s="6" t="s">
        <v>9</v>
      </c>
      <c r="F3" s="6" t="s">
        <v>10</v>
      </c>
    </row>
    <row r="4" ht="25.5" customHeight="1" spans="1:6">
      <c r="A4" s="7">
        <v>1</v>
      </c>
      <c r="B4" s="8" t="s">
        <v>79</v>
      </c>
      <c r="C4" s="8" t="s">
        <v>80</v>
      </c>
      <c r="D4" s="9">
        <v>27</v>
      </c>
      <c r="E4" s="9">
        <v>27</v>
      </c>
      <c r="F4" s="10">
        <f t="shared" ref="F4:F13" si="0">(D4-E4)/E4*100</f>
        <v>0</v>
      </c>
    </row>
    <row r="5" ht="25.5" customHeight="1" spans="1:6">
      <c r="A5" s="7">
        <v>2</v>
      </c>
      <c r="B5" s="8"/>
      <c r="C5" s="8" t="s">
        <v>81</v>
      </c>
      <c r="D5" s="9">
        <v>26.5</v>
      </c>
      <c r="E5" s="9">
        <v>26</v>
      </c>
      <c r="F5" s="10">
        <f t="shared" si="0"/>
        <v>1.92307692307692</v>
      </c>
    </row>
    <row r="6" ht="25.5" customHeight="1" spans="1:6">
      <c r="A6" s="7">
        <v>3</v>
      </c>
      <c r="B6" s="8"/>
      <c r="C6" s="8" t="s">
        <v>61</v>
      </c>
      <c r="D6" s="9">
        <v>60</v>
      </c>
      <c r="E6" s="9">
        <v>60</v>
      </c>
      <c r="F6" s="10">
        <f t="shared" si="0"/>
        <v>0</v>
      </c>
    </row>
    <row r="7" ht="25.5" customHeight="1" spans="1:6">
      <c r="A7" s="7">
        <v>4</v>
      </c>
      <c r="B7" s="11" t="s">
        <v>82</v>
      </c>
      <c r="C7" s="8" t="s">
        <v>80</v>
      </c>
      <c r="D7" s="9">
        <v>26</v>
      </c>
      <c r="E7" s="9">
        <v>26</v>
      </c>
      <c r="F7" s="10">
        <f t="shared" si="0"/>
        <v>0</v>
      </c>
    </row>
    <row r="8" ht="25.5" customHeight="1" spans="1:6">
      <c r="A8" s="7">
        <v>5</v>
      </c>
      <c r="B8" s="12"/>
      <c r="C8" s="8" t="s">
        <v>81</v>
      </c>
      <c r="D8" s="9">
        <v>36</v>
      </c>
      <c r="E8" s="9">
        <v>35</v>
      </c>
      <c r="F8" s="10">
        <f t="shared" si="0"/>
        <v>2.85714285714286</v>
      </c>
    </row>
    <row r="9" ht="25.5" customHeight="1" spans="1:6">
      <c r="A9" s="7">
        <v>6</v>
      </c>
      <c r="B9" s="13"/>
      <c r="C9" s="8" t="s">
        <v>61</v>
      </c>
      <c r="D9" s="9">
        <v>61</v>
      </c>
      <c r="E9" s="9">
        <v>61</v>
      </c>
      <c r="F9" s="10">
        <f t="shared" si="0"/>
        <v>0</v>
      </c>
    </row>
    <row r="10" ht="25.5" customHeight="1" spans="1:6">
      <c r="A10" s="7">
        <v>7</v>
      </c>
      <c r="B10" s="14" t="s">
        <v>83</v>
      </c>
      <c r="C10" s="15" t="s">
        <v>84</v>
      </c>
      <c r="D10" s="16">
        <v>32</v>
      </c>
      <c r="E10" s="16">
        <v>32</v>
      </c>
      <c r="F10" s="10">
        <f t="shared" si="0"/>
        <v>0</v>
      </c>
    </row>
    <row r="11" ht="25.5" customHeight="1" spans="1:6">
      <c r="A11" s="7">
        <v>8</v>
      </c>
      <c r="B11" s="14"/>
      <c r="C11" s="15" t="s">
        <v>85</v>
      </c>
      <c r="D11" s="16">
        <v>26</v>
      </c>
      <c r="E11" s="16">
        <v>26</v>
      </c>
      <c r="F11" s="10">
        <f t="shared" si="0"/>
        <v>0</v>
      </c>
    </row>
    <row r="12" ht="25.5" customHeight="1" spans="1:6">
      <c r="A12" s="7">
        <v>9</v>
      </c>
      <c r="B12" s="14"/>
      <c r="C12" s="15" t="s">
        <v>63</v>
      </c>
      <c r="D12" s="16">
        <v>43</v>
      </c>
      <c r="E12" s="16">
        <v>43</v>
      </c>
      <c r="F12" s="10">
        <f t="shared" si="0"/>
        <v>0</v>
      </c>
    </row>
    <row r="13" ht="25.5" customHeight="1" spans="1:6">
      <c r="A13" s="7">
        <v>10</v>
      </c>
      <c r="B13" s="14"/>
      <c r="C13" s="15" t="s">
        <v>64</v>
      </c>
      <c r="D13" s="16">
        <v>54</v>
      </c>
      <c r="E13" s="16">
        <v>54</v>
      </c>
      <c r="F13" s="10">
        <f t="shared" si="0"/>
        <v>0</v>
      </c>
    </row>
    <row r="14" ht="25.5" customHeight="1" spans="1:6">
      <c r="A14" s="7">
        <v>11</v>
      </c>
      <c r="B14" s="14"/>
      <c r="C14" s="17" t="s">
        <v>86</v>
      </c>
      <c r="D14" s="18">
        <v>2</v>
      </c>
      <c r="E14" s="18">
        <v>2</v>
      </c>
      <c r="F14" s="10">
        <f>(D14-E14)/D14*100%</f>
        <v>0</v>
      </c>
    </row>
    <row r="15" ht="25.5" customHeight="1" spans="1:6">
      <c r="A15" s="7">
        <v>12</v>
      </c>
      <c r="B15" s="14"/>
      <c r="C15" s="17" t="s">
        <v>27</v>
      </c>
      <c r="D15" s="18">
        <v>2.6</v>
      </c>
      <c r="E15" s="18">
        <v>3</v>
      </c>
      <c r="F15" s="10">
        <f t="shared" ref="F15:F42" si="1">(D15-E15)/D15*100%</f>
        <v>-0.153846153846154</v>
      </c>
    </row>
    <row r="16" ht="25.5" customHeight="1" spans="1:6">
      <c r="A16" s="7">
        <v>13</v>
      </c>
      <c r="B16" s="14"/>
      <c r="C16" s="17" t="s">
        <v>30</v>
      </c>
      <c r="D16" s="18">
        <v>1.8</v>
      </c>
      <c r="E16" s="18">
        <v>1.8</v>
      </c>
      <c r="F16" s="10">
        <f t="shared" si="1"/>
        <v>0</v>
      </c>
    </row>
    <row r="17" ht="25.5" customHeight="1" spans="1:6">
      <c r="A17" s="7">
        <v>14</v>
      </c>
      <c r="B17" s="14"/>
      <c r="C17" s="17" t="s">
        <v>87</v>
      </c>
      <c r="D17" s="18">
        <v>2</v>
      </c>
      <c r="E17" s="18">
        <v>2</v>
      </c>
      <c r="F17" s="10">
        <f t="shared" si="1"/>
        <v>0</v>
      </c>
    </row>
    <row r="18" ht="25.5" customHeight="1" spans="1:6">
      <c r="A18" s="7">
        <v>15</v>
      </c>
      <c r="B18" s="14"/>
      <c r="C18" s="17" t="s">
        <v>88</v>
      </c>
      <c r="D18" s="18">
        <v>2</v>
      </c>
      <c r="E18" s="18">
        <v>2.4</v>
      </c>
      <c r="F18" s="10">
        <f t="shared" si="1"/>
        <v>-0.2</v>
      </c>
    </row>
    <row r="19" ht="25.5" customHeight="1" spans="1:6">
      <c r="A19" s="7">
        <v>16</v>
      </c>
      <c r="B19" s="14"/>
      <c r="C19" s="17" t="s">
        <v>89</v>
      </c>
      <c r="D19" s="18">
        <v>3.4</v>
      </c>
      <c r="E19" s="18">
        <v>3.4</v>
      </c>
      <c r="F19" s="10">
        <f t="shared" si="1"/>
        <v>0</v>
      </c>
    </row>
    <row r="20" ht="25.5" customHeight="1" spans="1:6">
      <c r="A20" s="7">
        <v>17</v>
      </c>
      <c r="B20" s="14"/>
      <c r="C20" s="17" t="s">
        <v>90</v>
      </c>
      <c r="D20" s="18">
        <v>1</v>
      </c>
      <c r="E20" s="18">
        <v>0.8</v>
      </c>
      <c r="F20" s="10">
        <f t="shared" si="1"/>
        <v>0.2</v>
      </c>
    </row>
    <row r="21" ht="25.5" customHeight="1" spans="1:6">
      <c r="A21" s="7">
        <v>18</v>
      </c>
      <c r="B21" s="14"/>
      <c r="C21" s="17" t="s">
        <v>91</v>
      </c>
      <c r="D21" s="18">
        <v>0.8</v>
      </c>
      <c r="E21" s="18">
        <v>0.8</v>
      </c>
      <c r="F21" s="10">
        <f t="shared" si="1"/>
        <v>0</v>
      </c>
    </row>
    <row r="22" ht="25.5" customHeight="1" spans="1:6">
      <c r="A22" s="7">
        <v>19</v>
      </c>
      <c r="B22" s="14"/>
      <c r="C22" s="17" t="s">
        <v>92</v>
      </c>
      <c r="D22" s="18">
        <v>6</v>
      </c>
      <c r="E22" s="18">
        <v>6</v>
      </c>
      <c r="F22" s="10">
        <f t="shared" si="1"/>
        <v>0</v>
      </c>
    </row>
    <row r="23" ht="25.5" customHeight="1" spans="1:6">
      <c r="A23" s="7">
        <v>20</v>
      </c>
      <c r="B23" s="14"/>
      <c r="C23" s="17" t="s">
        <v>93</v>
      </c>
      <c r="D23" s="18">
        <v>2.2</v>
      </c>
      <c r="E23" s="18">
        <v>2</v>
      </c>
      <c r="F23" s="10">
        <f t="shared" si="1"/>
        <v>0.090909090909091</v>
      </c>
    </row>
    <row r="24" ht="25.5" customHeight="1" spans="1:6">
      <c r="A24" s="7">
        <v>21</v>
      </c>
      <c r="B24" s="14"/>
      <c r="C24" s="17" t="s">
        <v>94</v>
      </c>
      <c r="D24" s="18">
        <v>1.4</v>
      </c>
      <c r="E24" s="18">
        <v>1.4</v>
      </c>
      <c r="F24" s="10">
        <f t="shared" si="1"/>
        <v>0</v>
      </c>
    </row>
    <row r="25" ht="25.5" customHeight="1" spans="1:6">
      <c r="A25" s="7"/>
      <c r="B25" s="14"/>
      <c r="C25" s="17" t="s">
        <v>95</v>
      </c>
      <c r="D25" s="18">
        <v>3</v>
      </c>
      <c r="E25" s="18">
        <v>3</v>
      </c>
      <c r="F25" s="10">
        <f t="shared" si="1"/>
        <v>0</v>
      </c>
    </row>
    <row r="26" ht="25.5" customHeight="1" spans="1:6">
      <c r="A26" s="7"/>
      <c r="B26" s="14"/>
      <c r="C26" s="17" t="s">
        <v>96</v>
      </c>
      <c r="D26" s="18">
        <v>5.2</v>
      </c>
      <c r="E26" s="18">
        <v>5</v>
      </c>
      <c r="F26" s="10">
        <f t="shared" si="1"/>
        <v>0.0384615384615385</v>
      </c>
    </row>
    <row r="27" ht="25.5" customHeight="1" spans="1:6">
      <c r="A27" s="7"/>
      <c r="B27" s="14"/>
      <c r="C27" s="17" t="s">
        <v>97</v>
      </c>
      <c r="D27" s="18">
        <v>2.6</v>
      </c>
      <c r="E27" s="18">
        <v>2.6</v>
      </c>
      <c r="F27" s="10">
        <f t="shared" si="1"/>
        <v>0</v>
      </c>
    </row>
    <row r="28" ht="25.5" customHeight="1" spans="1:6">
      <c r="A28" s="7"/>
      <c r="B28" s="14"/>
      <c r="C28" s="17" t="s">
        <v>98</v>
      </c>
      <c r="D28" s="18">
        <v>4</v>
      </c>
      <c r="E28" s="18">
        <v>4</v>
      </c>
      <c r="F28" s="10">
        <f t="shared" si="1"/>
        <v>0</v>
      </c>
    </row>
    <row r="29" ht="25.5" customHeight="1" spans="1:6">
      <c r="A29" s="7"/>
      <c r="B29" s="14"/>
      <c r="C29" s="17" t="s">
        <v>99</v>
      </c>
      <c r="D29" s="18">
        <v>5</v>
      </c>
      <c r="E29" s="18">
        <v>6</v>
      </c>
      <c r="F29" s="10">
        <f t="shared" si="1"/>
        <v>-0.2</v>
      </c>
    </row>
    <row r="30" ht="25.5" customHeight="1" spans="1:6">
      <c r="A30" s="7"/>
      <c r="B30" s="14"/>
      <c r="C30" s="17" t="s">
        <v>100</v>
      </c>
      <c r="D30" s="18">
        <v>3.6</v>
      </c>
      <c r="E30" s="18">
        <v>3</v>
      </c>
      <c r="F30" s="10">
        <f t="shared" si="1"/>
        <v>0.166666666666667</v>
      </c>
    </row>
    <row r="31" ht="25.5" customHeight="1" spans="1:6">
      <c r="A31" s="7"/>
      <c r="B31" s="14"/>
      <c r="C31" s="17" t="s">
        <v>101</v>
      </c>
      <c r="D31" s="18">
        <v>0.8</v>
      </c>
      <c r="E31" s="18">
        <v>0.8</v>
      </c>
      <c r="F31" s="10">
        <f t="shared" si="1"/>
        <v>0</v>
      </c>
    </row>
    <row r="32" ht="25.5" customHeight="1" spans="1:6">
      <c r="A32" s="7"/>
      <c r="B32" s="14"/>
      <c r="C32" s="17" t="s">
        <v>102</v>
      </c>
      <c r="D32" s="18">
        <v>1.6</v>
      </c>
      <c r="E32" s="18">
        <v>2</v>
      </c>
      <c r="F32" s="10">
        <f t="shared" si="1"/>
        <v>-0.25</v>
      </c>
    </row>
    <row r="33" ht="25.5" customHeight="1" spans="1:6">
      <c r="A33" s="7"/>
      <c r="B33" s="14"/>
      <c r="C33" s="17" t="s">
        <v>33</v>
      </c>
      <c r="D33" s="18">
        <v>4.4</v>
      </c>
      <c r="E33" s="18">
        <v>4.4</v>
      </c>
      <c r="F33" s="10">
        <f t="shared" si="1"/>
        <v>0</v>
      </c>
    </row>
    <row r="34" ht="25.5" customHeight="1" spans="1:6">
      <c r="A34" s="7">
        <v>22</v>
      </c>
      <c r="B34" s="14"/>
      <c r="C34" s="17" t="s">
        <v>103</v>
      </c>
      <c r="D34" s="18">
        <v>2</v>
      </c>
      <c r="E34" s="18">
        <v>3</v>
      </c>
      <c r="F34" s="10">
        <f t="shared" si="1"/>
        <v>-0.5</v>
      </c>
    </row>
    <row r="35" ht="25.5" customHeight="1" spans="1:6">
      <c r="A35" s="7">
        <v>23</v>
      </c>
      <c r="B35" s="14"/>
      <c r="C35" s="18" t="s">
        <v>24</v>
      </c>
      <c r="D35" s="18">
        <v>0.8</v>
      </c>
      <c r="E35" s="18">
        <v>1</v>
      </c>
      <c r="F35" s="10">
        <f t="shared" si="1"/>
        <v>-0.25</v>
      </c>
    </row>
    <row r="36" ht="25.5" customHeight="1" spans="1:6">
      <c r="A36" s="7">
        <v>24</v>
      </c>
      <c r="B36" s="14"/>
      <c r="C36" s="17" t="s">
        <v>104</v>
      </c>
      <c r="D36" s="18">
        <v>1</v>
      </c>
      <c r="E36" s="18">
        <v>1</v>
      </c>
      <c r="F36" s="10">
        <f t="shared" si="1"/>
        <v>0</v>
      </c>
    </row>
    <row r="37" ht="25.5" customHeight="1" spans="1:6">
      <c r="A37" s="7">
        <v>25</v>
      </c>
      <c r="B37" s="14"/>
      <c r="C37" s="17" t="s">
        <v>105</v>
      </c>
      <c r="D37" s="18">
        <v>0.6</v>
      </c>
      <c r="E37" s="18">
        <v>0.6</v>
      </c>
      <c r="F37" s="10">
        <f t="shared" si="1"/>
        <v>0</v>
      </c>
    </row>
    <row r="38" ht="25.5" customHeight="1" spans="1:6">
      <c r="A38" s="7">
        <v>26</v>
      </c>
      <c r="B38" s="14"/>
      <c r="C38" s="17" t="s">
        <v>106</v>
      </c>
      <c r="D38" s="18">
        <v>1.6</v>
      </c>
      <c r="E38" s="18">
        <v>2</v>
      </c>
      <c r="F38" s="10">
        <f t="shared" si="1"/>
        <v>-0.25</v>
      </c>
    </row>
    <row r="39" ht="25.5" customHeight="1" spans="1:6">
      <c r="A39" s="7">
        <v>27</v>
      </c>
      <c r="B39" s="14"/>
      <c r="C39" s="17" t="s">
        <v>107</v>
      </c>
      <c r="D39" s="18">
        <v>3</v>
      </c>
      <c r="E39" s="18">
        <v>3</v>
      </c>
      <c r="F39" s="10">
        <f t="shared" si="1"/>
        <v>0</v>
      </c>
    </row>
    <row r="40" ht="25.5" customHeight="1" spans="1:6">
      <c r="A40" s="7">
        <v>28</v>
      </c>
      <c r="B40" s="14"/>
      <c r="C40" s="19" t="s">
        <v>108</v>
      </c>
      <c r="D40" s="18">
        <v>2</v>
      </c>
      <c r="E40" s="18">
        <v>2</v>
      </c>
      <c r="F40" s="10">
        <f t="shared" si="1"/>
        <v>0</v>
      </c>
    </row>
    <row r="41" ht="25.5" customHeight="1" spans="1:6">
      <c r="A41" s="7"/>
      <c r="B41" s="14"/>
      <c r="C41" s="19" t="s">
        <v>109</v>
      </c>
      <c r="D41" s="18">
        <v>0.6</v>
      </c>
      <c r="E41" s="18">
        <v>0.6</v>
      </c>
      <c r="F41" s="10">
        <f t="shared" si="1"/>
        <v>0</v>
      </c>
    </row>
    <row r="42" ht="25.5" customHeight="1" spans="1:6">
      <c r="A42" s="7">
        <v>29</v>
      </c>
      <c r="B42" s="14"/>
      <c r="C42" s="19" t="s">
        <v>110</v>
      </c>
      <c r="D42" s="18">
        <v>7</v>
      </c>
      <c r="E42" s="18">
        <v>8</v>
      </c>
      <c r="F42" s="10">
        <f t="shared" si="1"/>
        <v>-0.142857142857143</v>
      </c>
    </row>
    <row r="43" ht="37.5" customHeight="1" spans="1:6">
      <c r="A43" s="20" t="s">
        <v>111</v>
      </c>
      <c r="B43" s="20"/>
      <c r="C43" s="20"/>
      <c r="D43" s="20"/>
      <c r="E43" s="21" t="s">
        <v>40</v>
      </c>
      <c r="F43" s="21"/>
    </row>
  </sheetData>
  <protectedRanges>
    <protectedRange sqref="D4:D13" name="区域1_1_1" securityDescriptor=""/>
    <protectedRange sqref="E4:E13" name="区域1_1_1_1" securityDescriptor=""/>
  </protectedRanges>
  <mergeCells count="8">
    <mergeCell ref="A1:F1"/>
    <mergeCell ref="B2:D2"/>
    <mergeCell ref="E2:F2"/>
    <mergeCell ref="A43:D43"/>
    <mergeCell ref="E43:F43"/>
    <mergeCell ref="B4:B6"/>
    <mergeCell ref="B7:B9"/>
    <mergeCell ref="B10:B42"/>
  </mergeCells>
  <printOptions horizontalCentered="1" verticalCentered="1"/>
  <pageMargins left="0.747916666666667" right="0.747916666666667" top="0.609027777777778" bottom="0.579166666666667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会宁县农产品市场价格监测表</vt:lpstr>
      <vt:lpstr>会宁县畜产品市场价格监测表</vt:lpstr>
      <vt:lpstr>平凉靖远等县主要农产品市场价格监测表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llenovo</cp:lastModifiedBy>
  <dcterms:created xsi:type="dcterms:W3CDTF">2017-08-14T11:09:00Z</dcterms:created>
  <cp:lastPrinted>2018-04-14T08:39:00Z</cp:lastPrinted>
  <dcterms:modified xsi:type="dcterms:W3CDTF">2018-05-14T00:58:07Z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